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ssefi\FONDAZIONE\GESTIONE IMMOBILI\12 - PALAZZO INFOCAMERE\RISANAMENTO e RISTRUTTURAZIONE\LAVORI 2022\OPERE EDILI INTERNE ED ESTERNE_BOZZA\INVIO DOC AVVISO\"/>
    </mc:Choice>
  </mc:AlternateContent>
  <bookViews>
    <workbookView xWindow="0" yWindow="0" windowWidth="28800" windowHeight="11100"/>
  </bookViews>
  <sheets>
    <sheet name="Foglio1" sheetId="1" r:id="rId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4" i="1" s="1"/>
  <c r="G11" i="1"/>
  <c r="G12" i="1" s="1"/>
  <c r="I202" i="1" l="1"/>
</calcChain>
</file>

<file path=xl/sharedStrings.xml><?xml version="1.0" encoding="utf-8"?>
<sst xmlns="http://schemas.openxmlformats.org/spreadsheetml/2006/main" count="249" uniqueCount="204">
  <si>
    <r>
      <rPr>
        <sz val="8"/>
        <color rgb="FF008000"/>
        <rFont val="Times New Roman"/>
        <family val="1"/>
      </rPr>
      <t>Num.Ord. TARIFFA</t>
    </r>
  </si>
  <si>
    <r>
      <rPr>
        <sz val="8"/>
        <color rgb="FF008000"/>
        <rFont val="Times New Roman"/>
        <family val="1"/>
      </rPr>
      <t>DESIGNAZIONE DEI LAVORI</t>
    </r>
  </si>
  <si>
    <r>
      <rPr>
        <b/>
        <sz val="8"/>
        <color rgb="FF008000"/>
        <rFont val="Times New Roman"/>
        <family val="1"/>
      </rPr>
      <t>D I M E N S I O N I</t>
    </r>
  </si>
  <si>
    <r>
      <rPr>
        <sz val="8"/>
        <color rgb="FF008000"/>
        <rFont val="Times New Roman"/>
        <family val="1"/>
      </rPr>
      <t>Quantità</t>
    </r>
  </si>
  <si>
    <t>VOSTRA OFFERTA</t>
  </si>
  <si>
    <r>
      <rPr>
        <sz val="8"/>
        <color rgb="FF008000"/>
        <rFont val="Times New Roman"/>
        <family val="1"/>
      </rPr>
      <t>par.ug.</t>
    </r>
  </si>
  <si>
    <r>
      <rPr>
        <sz val="8"/>
        <color rgb="FF008000"/>
        <rFont val="Times New Roman"/>
        <family val="1"/>
      </rPr>
      <t>lung.</t>
    </r>
  </si>
  <si>
    <r>
      <rPr>
        <sz val="8"/>
        <color rgb="FF008000"/>
        <rFont val="Times New Roman"/>
        <family val="1"/>
      </rPr>
      <t>larg.</t>
    </r>
  </si>
  <si>
    <r>
      <rPr>
        <sz val="8"/>
        <color rgb="FF008000"/>
        <rFont val="Times New Roman"/>
        <family val="1"/>
      </rPr>
      <t>H/peso</t>
    </r>
  </si>
  <si>
    <r>
      <rPr>
        <sz val="8"/>
        <color rgb="FF008000"/>
        <rFont val="Times New Roman"/>
        <family val="1"/>
      </rPr>
      <t>unitario</t>
    </r>
  </si>
  <si>
    <r>
      <rPr>
        <sz val="8"/>
        <color rgb="FF008000"/>
        <rFont val="Times New Roman"/>
        <family val="1"/>
      </rPr>
      <t>TOTALE</t>
    </r>
  </si>
  <si>
    <r>
      <rPr>
        <sz val="8"/>
        <color rgb="FF008000"/>
        <rFont val="Times New Roman"/>
        <family val="1"/>
      </rPr>
      <t>R I P O R T O</t>
    </r>
  </si>
  <si>
    <r>
      <rPr>
        <b/>
        <u/>
        <sz val="8"/>
        <rFont val="Times New Roman"/>
        <family val="1"/>
      </rPr>
      <t>LAVORI A MISURA</t>
    </r>
  </si>
  <si>
    <r>
      <rPr>
        <b/>
        <sz val="8"/>
        <rFont val="Times New Roman"/>
        <family val="1"/>
      </rPr>
      <t>ESTERNI  (SpCat 1)</t>
    </r>
  </si>
  <si>
    <r>
      <rPr>
        <sz val="8"/>
        <rFont val="Times New Roman"/>
        <family val="1"/>
      </rPr>
      <t xml:space="preserve">1 / 1
</t>
    </r>
    <r>
      <rPr>
        <sz val="8"/>
        <rFont val="Times New Roman"/>
        <family val="1"/>
      </rPr>
      <t>00.a</t>
    </r>
  </si>
  <si>
    <r>
      <rPr>
        <sz val="8"/>
        <rFont val="Times New Roman"/>
        <family val="1"/>
      </rPr>
      <t>SOMMANO a corpo</t>
    </r>
  </si>
  <si>
    <r>
      <rPr>
        <sz val="8"/>
        <rFont val="Times New Roman"/>
        <family val="1"/>
      </rPr>
      <t xml:space="preserve">2 / 23
</t>
    </r>
    <r>
      <rPr>
        <sz val="8"/>
        <rFont val="Times New Roman"/>
        <family val="1"/>
      </rPr>
      <t>A15022a</t>
    </r>
  </si>
  <si>
    <r>
      <rPr>
        <b/>
        <sz val="8"/>
        <rFont val="Times New Roman"/>
        <family val="1"/>
      </rPr>
      <t xml:space="preserve">PONTEGGIO   A   TELAIO   (Montaggio+nolo   per  i   primi   30 giorni)
</t>
    </r>
    <r>
      <rPr>
        <sz val="8"/>
        <rFont val="Times New Roman"/>
        <family val="1"/>
      </rPr>
      <t xml:space="preserve">Ponteggio  a  telaio  con  altezze  anche  oltre  i  20  metri  prodotto  da aziensa  in  possesso  di  autorizzazione  ministeriale  ed  eseguito  con l'impiego  di  tubii  Ø  48  mm  e  spessore  pari  a  3,5  mm,  in  acciaio zincato  o  verniciato,  compresi progetto e  relazione tecnica (quando necessari),  doppio  parapetto,  protezioni  usuali  eseguite  secondo  le norme di sicurezza vigenti in materia, mantovane, ancoraggi ed ogni altro onere e magistero per dare l'opera finita a perfetta regola d'arte con esclusione dei piani di lavoro, delle partenze realizzate con pezzi speciali, dei castelletti di accesso al ponteggio o ai montacarichi e dei raddoppi  necessari  al  superamento dei  balconi,  aggetti,  cornicioni  e sviluppi angolari di facciata da contabilizzarsi a parte. Valutato a mq di  proiezione  verticale  della  facciata:  montaggio  comprensivo  di trasporto,  approvvigionamento,  scarico  avvicinamento  e  tiro  in  alto dei materiali, per i primi 30 giorni.
</t>
    </r>
    <r>
      <rPr>
        <sz val="8"/>
        <rFont val="Times New Roman"/>
        <family val="1"/>
      </rPr>
      <t>Facciata su Via Turati</t>
    </r>
  </si>
  <si>
    <r>
      <rPr>
        <sz val="8"/>
        <rFont val="Times New Roman"/>
        <family val="1"/>
      </rPr>
      <t>SOMMANO mq</t>
    </r>
  </si>
  <si>
    <r>
      <rPr>
        <sz val="8"/>
        <rFont val="Times New Roman"/>
        <family val="1"/>
      </rPr>
      <t xml:space="preserve">3 / 24
</t>
    </r>
    <r>
      <rPr>
        <sz val="8"/>
        <rFont val="Times New Roman"/>
        <family val="1"/>
      </rPr>
      <t>A15022b</t>
    </r>
  </si>
  <si>
    <r>
      <rPr>
        <b/>
        <sz val="8"/>
        <rFont val="Times New Roman"/>
        <family val="1"/>
      </rPr>
      <t xml:space="preserve">PONTEGGIO A TELAIO (Noleggio mensile)
</t>
    </r>
    <r>
      <rPr>
        <sz val="8"/>
        <rFont val="Times New Roman"/>
        <family val="1"/>
      </rPr>
      <t xml:space="preserve">Ponteggio  a  telaio  con  altezze  anche  oltre  i  20  metri  prodotto  da aziensa  in  possesso  di  autorizzazione  ministeriale  ed  eseguito  con l'impiego  di  tubii  Ø  48  mm  e  spessore  pari  a  3,5  mm,  in  acciaio zincato  o  verniciato,  compresi progetto e  relazione tecnica (quando necessari),  doppio  parapetto,  protezioni  usuali  eseguite  secondo  le norme di sicurezza vigenti in materia, mantovane, ancoraggi ed ogni altro onere e magistero per dare l'opera finita a perfetta regola d'arte con esclusione dei piani di lavoro, delle partenze realizzate con pezzi speciali, dei castelletti di accesso al ponteggio o ai montacarichi e dei raddoppi  necessari  al  superamento dei  balconi,  aggetti,  cornicioni  e sviluppi angolari di facciata da contabilizzarsi a parte. Valutato a mq di  proiezione  verticale  della  facciata:  montaggio  comprensivo  di trasporto,  approvvigionamento,  scarico  avvicinamento  e  tiro  in  alto dei materiali, per i primi 30 giorni.
</t>
    </r>
    <r>
      <rPr>
        <sz val="8"/>
        <rFont val="Times New Roman"/>
        <family val="1"/>
      </rPr>
      <t>Facciata su Via Turati</t>
    </r>
  </si>
  <si>
    <r>
      <rPr>
        <sz val="8"/>
        <rFont val="Times New Roman"/>
        <family val="1"/>
      </rPr>
      <t xml:space="preserve">4 / 25
</t>
    </r>
    <r>
      <rPr>
        <sz val="8"/>
        <rFont val="Times New Roman"/>
        <family val="1"/>
      </rPr>
      <t>A15022c</t>
    </r>
  </si>
  <si>
    <r>
      <rPr>
        <sz val="8"/>
        <rFont val="Times New Roman"/>
        <family val="1"/>
      </rPr>
      <t>Facciata su Via Turati</t>
    </r>
  </si>
  <si>
    <r>
      <rPr>
        <sz val="8"/>
        <rFont val="Times New Roman"/>
        <family val="1"/>
      </rPr>
      <t>5 / 26</t>
    </r>
  </si>
  <si>
    <r>
      <rPr>
        <b/>
        <sz val="8"/>
        <rFont val="Times New Roman"/>
        <family val="1"/>
      </rPr>
      <t>RETE DI PROTEZIONE</t>
    </r>
  </si>
  <si>
    <r>
      <rPr>
        <sz val="8"/>
        <rFont val="Times New Roman"/>
        <family val="1"/>
      </rPr>
      <t>A15027</t>
    </r>
  </si>
  <si>
    <r>
      <rPr>
        <sz val="8"/>
        <rFont val="Times New Roman"/>
        <family val="1"/>
      </rPr>
      <t>6 / 27</t>
    </r>
  </si>
  <si>
    <r>
      <rPr>
        <sz val="8"/>
        <rFont val="Times New Roman"/>
        <family val="1"/>
      </rPr>
      <t>A15024a</t>
    </r>
  </si>
  <si>
    <r>
      <rPr>
        <sz val="8"/>
        <rFont val="Times New Roman"/>
        <family val="1"/>
      </rPr>
      <t>7 / 28</t>
    </r>
  </si>
  <si>
    <r>
      <rPr>
        <b/>
        <sz val="8"/>
        <rFont val="Times New Roman"/>
        <family val="1"/>
      </rPr>
      <t>PIANO DI LAVORO PER PONTEGGI (Noleggio mensile)</t>
    </r>
  </si>
  <si>
    <r>
      <rPr>
        <sz val="8"/>
        <rFont val="Times New Roman"/>
        <family val="1"/>
      </rPr>
      <t>A15024b</t>
    </r>
  </si>
  <si>
    <r>
      <rPr>
        <sz val="8"/>
        <rFont val="Times New Roman"/>
        <family val="1"/>
      </rPr>
      <t>8 / 29</t>
    </r>
  </si>
  <si>
    <r>
      <rPr>
        <b/>
        <sz val="8"/>
        <rFont val="Times New Roman"/>
        <family val="1"/>
      </rPr>
      <t>RIPRESE INTONACO ESTERNO</t>
    </r>
  </si>
  <si>
    <r>
      <rPr>
        <sz val="8"/>
        <rFont val="Times New Roman"/>
        <family val="1"/>
      </rPr>
      <t>NV.FAC.001</t>
    </r>
  </si>
  <si>
    <r>
      <rPr>
        <sz val="8"/>
        <rFont val="Times New Roman"/>
        <family val="1"/>
      </rPr>
      <t>SOMMANO m2</t>
    </r>
  </si>
  <si>
    <r>
      <rPr>
        <sz val="8"/>
        <rFont val="Times New Roman"/>
        <family val="1"/>
      </rPr>
      <t>9 / 30</t>
    </r>
  </si>
  <si>
    <r>
      <rPr>
        <b/>
        <sz val="8"/>
        <rFont val="Times New Roman"/>
        <family val="1"/>
      </rPr>
      <t>FONDO RIEMPITIVO</t>
    </r>
  </si>
  <si>
    <r>
      <rPr>
        <sz val="8"/>
        <rFont val="Times New Roman"/>
        <family val="1"/>
      </rPr>
      <t>B65006a</t>
    </r>
  </si>
  <si>
    <r>
      <rPr>
        <sz val="8"/>
        <color rgb="FFFF0000"/>
        <rFont val="Times New Roman"/>
        <family val="1"/>
      </rPr>
      <t>Sottrazione apertura 1</t>
    </r>
  </si>
  <si>
    <r>
      <rPr>
        <sz val="8"/>
        <color rgb="FFFF0000"/>
        <rFont val="Times New Roman"/>
        <family val="1"/>
      </rPr>
      <t>Sottrazione apertura 2</t>
    </r>
  </si>
  <si>
    <r>
      <rPr>
        <sz val="8"/>
        <color rgb="FFFF0000"/>
        <rFont val="Times New Roman"/>
        <family val="1"/>
      </rPr>
      <t>Sottrazione apertura 3</t>
    </r>
  </si>
  <si>
    <r>
      <rPr>
        <sz val="8"/>
        <rFont val="Times New Roman"/>
        <family val="1"/>
      </rPr>
      <t>Sommano positivi mq</t>
    </r>
  </si>
  <si>
    <r>
      <rPr>
        <sz val="8"/>
        <color rgb="FFFF0000"/>
        <rFont val="Times New Roman"/>
        <family val="1"/>
      </rPr>
      <t>Sommano negativi mq</t>
    </r>
  </si>
  <si>
    <r>
      <rPr>
        <sz val="8"/>
        <rFont val="Times New Roman"/>
        <family val="1"/>
      </rPr>
      <t>10 / 31</t>
    </r>
  </si>
  <si>
    <r>
      <rPr>
        <sz val="8"/>
        <rFont val="Times New Roman"/>
        <family val="1"/>
      </rPr>
      <t>B65031b</t>
    </r>
  </si>
  <si>
    <r>
      <rPr>
        <sz val="8"/>
        <rFont val="Times New Roman"/>
        <family val="1"/>
      </rPr>
      <t>11 / 32</t>
    </r>
  </si>
  <si>
    <r>
      <rPr>
        <sz val="8"/>
        <rFont val="Times New Roman"/>
        <family val="1"/>
      </rPr>
      <t>A25087</t>
    </r>
  </si>
  <si>
    <r>
      <rPr>
        <sz val="8"/>
        <rFont val="Times New Roman"/>
        <family val="1"/>
      </rPr>
      <t>Copertura curvilinea</t>
    </r>
  </si>
  <si>
    <r>
      <rPr>
        <sz val="8"/>
        <rFont val="Times New Roman"/>
        <family val="1"/>
      </rPr>
      <t>12 / 33</t>
    </r>
  </si>
  <si>
    <r>
      <rPr>
        <sz val="8"/>
        <rFont val="Times New Roman"/>
        <family val="1"/>
      </rPr>
      <t>ISO.EPS.001</t>
    </r>
  </si>
  <si>
    <r>
      <rPr>
        <sz val="8"/>
        <rFont val="Times New Roman"/>
        <family val="1"/>
      </rPr>
      <t>13 / 34</t>
    </r>
  </si>
  <si>
    <r>
      <rPr>
        <b/>
        <sz val="8"/>
        <rFont val="Times New Roman"/>
        <family val="1"/>
      </rPr>
      <t>RIMONTAGGIO MANTO DI COPERTURA IN LATERIZIO</t>
    </r>
  </si>
  <si>
    <r>
      <rPr>
        <sz val="8"/>
        <rFont val="Times New Roman"/>
        <family val="1"/>
      </rPr>
      <t>14 / 35</t>
    </r>
  </si>
  <si>
    <r>
      <rPr>
        <sz val="8"/>
        <rFont val="Times New Roman"/>
        <family val="1"/>
      </rPr>
      <t>B35130</t>
    </r>
  </si>
  <si>
    <r>
      <rPr>
        <sz val="8"/>
        <rFont val="Times New Roman"/>
        <family val="1"/>
      </rPr>
      <t>SC.COP.001</t>
    </r>
  </si>
  <si>
    <r>
      <rPr>
        <sz val="8"/>
        <rFont val="Times New Roman"/>
        <family val="1"/>
      </rPr>
      <t>INS.EXT.00</t>
    </r>
  </si>
  <si>
    <r>
      <rPr>
        <b/>
        <sz val="8"/>
        <rFont val="Times New Roman"/>
        <family val="1"/>
      </rPr>
      <t>INTERNI  (SpCat 3)</t>
    </r>
  </si>
  <si>
    <r>
      <rPr>
        <sz val="8"/>
        <rFont val="Times New Roman"/>
        <family val="1"/>
      </rPr>
      <t>27 / 2</t>
    </r>
  </si>
  <si>
    <r>
      <rPr>
        <b/>
        <sz val="8"/>
        <rFont val="Times New Roman"/>
        <family val="1"/>
      </rPr>
      <t>RIMOZIONE  SERRAMENTI  INTERNI  IN  METALLO  E/O</t>
    </r>
  </si>
  <si>
    <r>
      <rPr>
        <sz val="8"/>
        <rFont val="Times New Roman"/>
        <family val="1"/>
      </rPr>
      <t>A.01.030</t>
    </r>
  </si>
  <si>
    <r>
      <rPr>
        <b/>
        <sz val="8"/>
        <rFont val="Times New Roman"/>
        <family val="1"/>
      </rPr>
      <t>ALTRO MATERIALE PER SUCCESSIVO RIUTILIZZO</t>
    </r>
  </si>
  <si>
    <r>
      <rPr>
        <sz val="8"/>
        <rFont val="Times New Roman"/>
        <family val="1"/>
      </rPr>
      <t>Piano terra</t>
    </r>
  </si>
  <si>
    <r>
      <rPr>
        <sz val="8"/>
        <rFont val="Times New Roman"/>
        <family val="1"/>
      </rPr>
      <t>Piano primo</t>
    </r>
  </si>
  <si>
    <r>
      <rPr>
        <sz val="8"/>
        <rFont val="Times New Roman"/>
        <family val="1"/>
      </rPr>
      <t>28 / 3</t>
    </r>
  </si>
  <si>
    <r>
      <rPr>
        <b/>
        <sz val="8"/>
        <rFont val="Times New Roman"/>
        <family val="1"/>
      </rPr>
      <t>DEMOLIZIONE       E       SMALTIMENTO       PARETI        E</t>
    </r>
  </si>
  <si>
    <r>
      <rPr>
        <sz val="8"/>
        <rFont val="Times New Roman"/>
        <family val="1"/>
      </rPr>
      <t>A.101.260.c</t>
    </r>
  </si>
  <si>
    <r>
      <rPr>
        <b/>
        <sz val="8"/>
        <rFont val="Times New Roman"/>
        <family val="1"/>
      </rPr>
      <t>CONTROPARETI IN CARTONGESSO</t>
    </r>
  </si>
  <si>
    <r>
      <rPr>
        <sz val="8"/>
        <rFont val="Times New Roman"/>
        <family val="1"/>
      </rPr>
      <t>SOMMANO M2</t>
    </r>
  </si>
  <si>
    <r>
      <rPr>
        <sz val="8"/>
        <rFont val="Times New Roman"/>
        <family val="1"/>
      </rPr>
      <t>29 / 4</t>
    </r>
  </si>
  <si>
    <r>
      <rPr>
        <sz val="8"/>
        <rFont val="Times New Roman"/>
        <family val="1"/>
      </rPr>
      <t>E.101.400</t>
    </r>
  </si>
  <si>
    <r>
      <rPr>
        <sz val="8"/>
        <rFont val="Times New Roman"/>
        <family val="1"/>
      </rPr>
      <t>pulizia  finale,  assistenze  murarie  ed  ogni  altro  onere  ed  accessorio</t>
    </r>
  </si>
  <si>
    <r>
      <rPr>
        <sz val="8"/>
        <rFont val="Times New Roman"/>
        <family val="1"/>
      </rPr>
      <t>Ripristino pavimentazione interna piano terra - pavimento flottante</t>
    </r>
  </si>
  <si>
    <r>
      <rPr>
        <sz val="8"/>
        <rFont val="Times New Roman"/>
        <family val="1"/>
      </rPr>
      <t>(considerati 100 mq da verificare)</t>
    </r>
  </si>
  <si>
    <r>
      <rPr>
        <sz val="8"/>
        <rFont val="Times New Roman"/>
        <family val="1"/>
      </rPr>
      <t>30 / 5</t>
    </r>
  </si>
  <si>
    <r>
      <rPr>
        <b/>
        <sz val="8"/>
        <rFont val="Times New Roman"/>
        <family val="1"/>
      </rPr>
      <t>DEMOLIZIONE DI PAVIMENTO INTERNO IN LAMINATO</t>
    </r>
  </si>
  <si>
    <r>
      <rPr>
        <sz val="8"/>
        <rFont val="Times New Roman"/>
        <family val="1"/>
      </rPr>
      <t>A.00.002.a</t>
    </r>
  </si>
  <si>
    <r>
      <rPr>
        <sz val="8"/>
        <rFont val="Times New Roman"/>
        <family val="1"/>
      </rPr>
      <t>Soppalco</t>
    </r>
  </si>
  <si>
    <r>
      <rPr>
        <sz val="8"/>
        <rFont val="Times New Roman"/>
        <family val="1"/>
      </rPr>
      <t>31 / 6</t>
    </r>
  </si>
  <si>
    <r>
      <rPr>
        <sz val="8"/>
        <rFont val="Times New Roman"/>
        <family val="1"/>
      </rPr>
      <t>B43125</t>
    </r>
  </si>
  <si>
    <r>
      <rPr>
        <sz val="8"/>
        <rFont val="Times New Roman"/>
        <family val="1"/>
      </rPr>
      <t>32 / 7</t>
    </r>
  </si>
  <si>
    <r>
      <rPr>
        <sz val="8"/>
        <rFont val="Times New Roman"/>
        <family val="1"/>
      </rPr>
      <t>G.101.102.a</t>
    </r>
  </si>
  <si>
    <r>
      <rPr>
        <sz val="8"/>
        <rFont val="Times New Roman"/>
        <family val="1"/>
      </rPr>
      <t>33 / 8</t>
    </r>
  </si>
  <si>
    <r>
      <rPr>
        <sz val="8"/>
        <rFont val="Times New Roman"/>
        <family val="1"/>
      </rPr>
      <t>G.101.102.b</t>
    </r>
  </si>
  <si>
    <r>
      <rPr>
        <sz val="8"/>
        <rFont val="Times New Roman"/>
        <family val="1"/>
      </rPr>
      <t xml:space="preserve">22,00
</t>
    </r>
    <r>
      <rPr>
        <sz val="8"/>
        <rFont val="Times New Roman"/>
        <family val="1"/>
      </rPr>
      <t>26,00</t>
    </r>
  </si>
  <si>
    <r>
      <rPr>
        <sz val="8"/>
        <rFont val="Times New Roman"/>
        <family val="1"/>
      </rPr>
      <t xml:space="preserve">2,700
</t>
    </r>
    <r>
      <rPr>
        <sz val="8"/>
        <rFont val="Times New Roman"/>
        <family val="1"/>
      </rPr>
      <t>2,400</t>
    </r>
  </si>
  <si>
    <r>
      <rPr>
        <sz val="8"/>
        <rFont val="Times New Roman"/>
        <family val="1"/>
      </rPr>
      <t xml:space="preserve">59,40
</t>
    </r>
    <r>
      <rPr>
        <sz val="8"/>
        <rFont val="Times New Roman"/>
        <family val="1"/>
      </rPr>
      <t>62,40</t>
    </r>
  </si>
  <si>
    <r>
      <rPr>
        <sz val="8"/>
        <rFont val="Times New Roman"/>
        <family val="1"/>
      </rPr>
      <t xml:space="preserve">34 / 9
</t>
    </r>
    <r>
      <rPr>
        <sz val="8"/>
        <rFont val="Times New Roman"/>
        <family val="1"/>
      </rPr>
      <t>G.101.102.c</t>
    </r>
  </si>
  <si>
    <r>
      <rPr>
        <b/>
        <sz val="8"/>
        <rFont val="Times New Roman"/>
        <family val="1"/>
      </rPr>
      <t xml:space="preserve">PARETI   IN   CARTONGESSO   CON   DOPPIA   LASTRA   IN GESSO - SPESSORE 200/250 MM - LINEARI - H=270 CM
</t>
    </r>
    <r>
      <rPr>
        <sz val="8"/>
        <rFont val="Times New Roman"/>
        <family val="1"/>
      </rPr>
      <t xml:space="preserve">Formazione  in  opera  di  parete  divisoria  interna  in  lastre  di  gesso rivestito normale, così costituita e realizzata:
</t>
    </r>
    <r>
      <rPr>
        <sz val="8"/>
        <rFont val="Times New Roman"/>
        <family val="1"/>
      </rPr>
      <t xml:space="preserve">- orditura metallica portante, idoneamente dimensionata, realizzata in profili d'acciaio zincato Fe P02 G Z200 spessore 6/10 mm a norma DIN18182,  composta  da  guide  a  ""U""  da  50/75/100  x  40  mm  e montanti  a  ""C""  da  50/75/100  x  50  mm,  posti  ad  interasse  non superiore a 40 cm e traversi di rinforzo;
</t>
    </r>
    <r>
      <rPr>
        <sz val="8"/>
        <rFont val="Times New Roman"/>
        <family val="1"/>
      </rPr>
      <t xml:space="preserve">- faccia esterna realizzata con due lastre accoppiate in gesso rivestito normale dello spessore di 12,5 mm/cad;
</t>
    </r>
    <r>
      <rPr>
        <sz val="8"/>
        <rFont val="Times New Roman"/>
        <family val="1"/>
      </rPr>
      <t xml:space="preserve">- intercapedine vuota;
</t>
    </r>
    <r>
      <rPr>
        <sz val="8"/>
        <rFont val="Times New Roman"/>
        <family val="1"/>
      </rPr>
      <t xml:space="preserve">- faccia interna realizzata con due lastre accoppiate in gesso rivestito normale dello spessore di 12,5 mm/cad;
</t>
    </r>
    <r>
      <rPr>
        <sz val="8"/>
        <rFont val="Times New Roman"/>
        <family val="1"/>
      </rPr>
      <t xml:space="preserve">- spessore complessivo della parete da 200 a 250 mm;
</t>
    </r>
    <r>
      <rPr>
        <sz val="8"/>
        <rFont val="Times New Roman"/>
        <family val="1"/>
      </rPr>
      <t xml:space="preserve">Compreso isolamento della struttura metallica da eventuali  strutture perimetrali con nastro vinilico monoadesivo dello spessore di 3,5 mm avente funzione di  taglio acustico,  idoneo sistema di fissaggio della struttura   portante   a   pavimento   e   soffitto,   fissaggio   delle   lastre all'orditura  portante  con  viti  autoperforanti  fosfatate,  stuccatura  e rasatura  dei  giunti,  degli  angoli  e  delle  teste  delle  viti  con  nastro microforato e sigillante acrilico, paraspigoli metallici, irrigidimenti e rinforzi   in   corrispondenza   degli   infissi,   supporti   per   passaggi impiantistici,  staffaggi  speciali,  predisposizione per  l'inserimento  di parti apribili, tagli, sfridi, adattamenti in corso d'opera, piani di lavoro a  qualsiasi  altezza  dal  sottostante  piano  d'appoggio,  scarico  del materiale, movimentazione in cantiere, carico e trasporto a discarica del  materiale  di risulta con  relativi  oneri  di smaltimento,  assistenze murarie ed ogni altro onere ed accessorio necessario per completare l'opera a perfetta regola d'arte nel pieno rispetto degli elaborati grafici di progetto.
</t>
    </r>
    <r>
      <rPr>
        <sz val="8"/>
        <rFont val="Times New Roman"/>
        <family val="1"/>
      </rPr>
      <t>Piano terra (lama ingresso)</t>
    </r>
  </si>
  <si>
    <r>
      <rPr>
        <sz val="8"/>
        <rFont val="Times New Roman"/>
        <family val="1"/>
      </rPr>
      <t xml:space="preserve">35 / 10
</t>
    </r>
    <r>
      <rPr>
        <sz val="8"/>
        <rFont val="Times New Roman"/>
        <family val="1"/>
      </rPr>
      <t>G.101.200</t>
    </r>
  </si>
  <si>
    <r>
      <rPr>
        <sz val="8"/>
        <rFont val="Times New Roman"/>
        <family val="1"/>
      </rPr>
      <t xml:space="preserve">36 / 11
</t>
    </r>
    <r>
      <rPr>
        <sz val="8"/>
        <rFont val="Times New Roman"/>
        <family val="1"/>
      </rPr>
      <t>H.100.100</t>
    </r>
  </si>
  <si>
    <r>
      <rPr>
        <sz val="8"/>
        <rFont val="Times New Roman"/>
        <family val="1"/>
      </rPr>
      <t>42 / 17</t>
    </r>
  </si>
  <si>
    <r>
      <rPr>
        <b/>
        <sz val="8"/>
        <rFont val="Times New Roman"/>
        <family val="1"/>
      </rPr>
      <t>TINTEGGIATURA  PER  INTERNI  CON  IDROPITTURA  A</t>
    </r>
  </si>
  <si>
    <r>
      <rPr>
        <sz val="8"/>
        <rFont val="Times New Roman"/>
        <family val="1"/>
      </rPr>
      <t>I.100.100</t>
    </r>
  </si>
  <si>
    <r>
      <rPr>
        <b/>
        <sz val="8"/>
        <rFont val="Times New Roman"/>
        <family val="1"/>
      </rPr>
      <t>BASE DI RESINE ACRILICHE</t>
    </r>
  </si>
  <si>
    <r>
      <rPr>
        <sz val="8"/>
        <rFont val="Times New Roman"/>
        <family val="1"/>
      </rPr>
      <t>1´530,00</t>
    </r>
  </si>
  <si>
    <r>
      <rPr>
        <sz val="8"/>
        <rFont val="Times New Roman"/>
        <family val="1"/>
      </rPr>
      <t>43 / 18</t>
    </r>
  </si>
  <si>
    <r>
      <rPr>
        <sz val="8"/>
        <rFont val="Times New Roman"/>
        <family val="1"/>
      </rPr>
      <t>I.100.310</t>
    </r>
  </si>
  <si>
    <r>
      <rPr>
        <sz val="8"/>
        <rFont val="Times New Roman"/>
        <family val="1"/>
      </rPr>
      <t>Verniciatura   di   maufatti   in   ferro   già   zincati/verniciati,   quali</t>
    </r>
  </si>
  <si>
    <r>
      <rPr>
        <sz val="8"/>
        <rFont val="Times New Roman"/>
        <family val="1"/>
      </rPr>
      <t>corrimano, parapetti e scale, realizzata con una mano di primer e due</t>
    </r>
  </si>
  <si>
    <r>
      <rPr>
        <sz val="8"/>
        <rFont val="Times New Roman"/>
        <family val="1"/>
      </rPr>
      <t>mani di smalto oleosintetico al clorocaucciù, data in opera a spruzzo</t>
    </r>
  </si>
  <si>
    <r>
      <rPr>
        <sz val="8"/>
        <rFont val="Times New Roman"/>
        <family val="1"/>
      </rPr>
      <t>od a pennello, scelta del colore a cura della D.L. previa campionatura</t>
    </r>
  </si>
  <si>
    <r>
      <rPr>
        <sz val="8"/>
        <rFont val="Times New Roman"/>
        <family val="1"/>
      </rPr>
      <t>tipo  Bianco Ral 9010  o similare.  Compreso preparazione del fondo</t>
    </r>
  </si>
  <si>
    <r>
      <rPr>
        <sz val="8"/>
        <rFont val="Times New Roman"/>
        <family val="1"/>
      </rPr>
      <t>con rimozione di porzioni incoerenti, sbavature, sgrassaggio, piani di</t>
    </r>
  </si>
  <si>
    <r>
      <rPr>
        <sz val="8"/>
        <rFont val="Times New Roman"/>
        <family val="1"/>
      </rPr>
      <t>lavoro   per   qualsiasi   altezza   dal   sottostante   piano   d'appoggio,</t>
    </r>
  </si>
  <si>
    <r>
      <rPr>
        <sz val="8"/>
        <rFont val="Times New Roman"/>
        <family val="1"/>
      </rPr>
      <t>protezioni a tutela dei manufatti adiacenti e delle opere già ultimate,</t>
    </r>
  </si>
  <si>
    <r>
      <rPr>
        <sz val="8"/>
        <rFont val="Times New Roman"/>
        <family val="1"/>
      </rPr>
      <t>necessario per completare l'opera a perfetta regola d'arte.</t>
    </r>
  </si>
  <si>
    <r>
      <rPr>
        <sz val="8"/>
        <rFont val="Times New Roman"/>
        <family val="1"/>
      </rPr>
      <t>Verniciatura scala soppalco e parapetti</t>
    </r>
  </si>
  <si>
    <r>
      <rPr>
        <sz val="8"/>
        <rFont val="Times New Roman"/>
        <family val="1"/>
      </rPr>
      <t>44 / 19</t>
    </r>
  </si>
  <si>
    <r>
      <rPr>
        <b/>
        <sz val="8"/>
        <rFont val="Times New Roman"/>
        <family val="1"/>
      </rPr>
      <t>ASSISTENZA EDILE IMPIANTI ELETTRICI</t>
    </r>
  </si>
  <si>
    <r>
      <rPr>
        <sz val="8"/>
        <rFont val="Times New Roman"/>
        <family val="1"/>
      </rPr>
      <t>Z.001</t>
    </r>
  </si>
  <si>
    <r>
      <rPr>
        <u/>
        <sz val="8"/>
        <rFont val="Times New Roman"/>
        <family val="1"/>
      </rPr>
      <t>ASSISTENZA EDILE IMPIANTI ELETTRIC</t>
    </r>
    <r>
      <rPr>
        <sz val="8"/>
        <rFont val="Times New Roman"/>
        <family val="1"/>
      </rPr>
      <t>I</t>
    </r>
  </si>
  <si>
    <r>
      <rPr>
        <sz val="8"/>
        <rFont val="Times New Roman"/>
        <family val="1"/>
      </rPr>
      <t>Assistenza per esecuzione impianto elettrico, telecomunicazioni,</t>
    </r>
  </si>
  <si>
    <r>
      <rPr>
        <sz val="8"/>
        <rFont val="Times New Roman"/>
        <family val="1"/>
      </rPr>
      <t>antincendio, antintrusione, citofonici, di controllo, e</t>
    </r>
  </si>
  <si>
    <r>
      <rPr>
        <sz val="8"/>
        <rFont val="Times New Roman"/>
        <family val="1"/>
      </rPr>
      <t>similari,completo di tubazioni, canalizzazioni, quadri scatole,</t>
    </r>
  </si>
  <si>
    <r>
      <rPr>
        <sz val="8"/>
        <rFont val="Times New Roman"/>
        <family val="1"/>
      </rPr>
      <t>interruttori prese, cassette, corpi illuminanti, compresa esecuzioni di</t>
    </r>
  </si>
  <si>
    <r>
      <rPr>
        <sz val="8"/>
        <rFont val="Times New Roman"/>
        <family val="1"/>
      </rPr>
      <t>tagli, fori, tracce su pavimenti o pareti per passaggio tubazioni,</t>
    </r>
  </si>
  <si>
    <r>
      <rPr>
        <sz val="8"/>
        <rFont val="Times New Roman"/>
        <family val="1"/>
      </rPr>
      <t>corrugati, canali non computato nelle voci precedenti. Si conferma</t>
    </r>
  </si>
  <si>
    <r>
      <rPr>
        <sz val="8"/>
        <rFont val="Times New Roman"/>
        <family val="1"/>
      </rPr>
      <t>che dagli importi  da considerare  ai fini dell' applicazione delle</t>
    </r>
  </si>
  <si>
    <r>
      <rPr>
        <sz val="8"/>
        <rFont val="Times New Roman"/>
        <family val="1"/>
      </rPr>
      <t>percentuali di assistenza, devono essere detratti gli importi dei corpi</t>
    </r>
  </si>
  <si>
    <r>
      <rPr>
        <sz val="8"/>
        <rFont val="Times New Roman"/>
        <family val="1"/>
      </rPr>
      <t>illuminanti, delle apparecchiature inserite nei quadri o armadi, degli</t>
    </r>
  </si>
  <si>
    <r>
      <rPr>
        <sz val="8"/>
        <rFont val="Times New Roman"/>
        <family val="1"/>
      </rPr>
      <t>apparecchi di telecomunicazione e segnalazione, delle</t>
    </r>
  </si>
  <si>
    <r>
      <rPr>
        <sz val="8"/>
        <rFont val="Times New Roman"/>
        <family val="1"/>
      </rPr>
      <t>apparecchiature di ripresa video, dei centralini e</t>
    </r>
  </si>
  <si>
    <r>
      <rPr>
        <sz val="8"/>
        <rFont val="Times New Roman"/>
        <family val="1"/>
      </rPr>
      <t>delleapparecchiature da appoggiare a tavolo o pavimento: -</t>
    </r>
  </si>
  <si>
    <r>
      <rPr>
        <sz val="8"/>
        <rFont val="Times New Roman"/>
        <family val="1"/>
      </rPr>
      <t>tubazioni interne, sia per nuove costruzioni che per interventi</t>
    </r>
  </si>
  <si>
    <r>
      <rPr>
        <sz val="8"/>
        <rFont val="Times New Roman"/>
        <family val="1"/>
      </rPr>
      <t>dimanutenzione ordinaria, straordinaria, restauro, risanamento</t>
    </r>
  </si>
  <si>
    <r>
      <rPr>
        <sz val="8"/>
        <rFont val="Times New Roman"/>
        <family val="1"/>
      </rPr>
      <t>conservativo, ristrutturazione edilizia. Come da eleborato grafico</t>
    </r>
  </si>
  <si>
    <r>
      <rPr>
        <sz val="8"/>
        <rFont val="Times New Roman"/>
        <family val="1"/>
      </rPr>
      <t>progettuale allegato alla presente documentazione.</t>
    </r>
  </si>
  <si>
    <r>
      <rPr>
        <sz val="8"/>
        <rFont val="Times New Roman"/>
        <family val="1"/>
      </rPr>
      <t>Assistenze edili impianto elettrico e affini</t>
    </r>
  </si>
  <si>
    <r>
      <rPr>
        <sz val="8"/>
        <rFont val="Times New Roman"/>
        <family val="1"/>
      </rPr>
      <t>45 / 20</t>
    </r>
  </si>
  <si>
    <r>
      <rPr>
        <b/>
        <sz val="8"/>
        <rFont val="Times New Roman"/>
        <family val="1"/>
      </rPr>
      <t>ASSISTENZA EDILE IMPIANTI IDRO-TERMO SANITARIO</t>
    </r>
  </si>
  <si>
    <r>
      <rPr>
        <sz val="8"/>
        <rFont val="Times New Roman"/>
        <family val="1"/>
      </rPr>
      <t>Z.002</t>
    </r>
  </si>
  <si>
    <r>
      <rPr>
        <u/>
        <sz val="8"/>
        <rFont val="Times New Roman"/>
        <family val="1"/>
      </rPr>
      <t>ASSISTENZA EDILE IMPIANTI IDRO-TERMO SANITARIO</t>
    </r>
  </si>
  <si>
    <r>
      <rPr>
        <sz val="8"/>
        <rFont val="Times New Roman"/>
        <family val="1"/>
      </rPr>
      <t>Assistenza per la esecuzione di impianti meccanici compresa</t>
    </r>
  </si>
  <si>
    <r>
      <rPr>
        <sz val="8"/>
        <rFont val="Times New Roman"/>
        <family val="1"/>
      </rPr>
      <t>esecuzioni di tagli, fori, tracce su pavimenti o pareti per passaggio</t>
    </r>
  </si>
  <si>
    <r>
      <rPr>
        <sz val="8"/>
        <rFont val="Times New Roman"/>
        <family val="1"/>
      </rPr>
      <t>tubazioni, corrugati e canali, cappa, non computati nelle lavorazioni</t>
    </r>
  </si>
  <si>
    <r>
      <rPr>
        <sz val="8"/>
        <rFont val="Times New Roman"/>
        <family val="1"/>
      </rPr>
      <t>precedenti. Da valutare in percentuale sulla somma degli importi dei</t>
    </r>
  </si>
  <si>
    <r>
      <rPr>
        <sz val="8"/>
        <rFont val="Times New Roman"/>
        <family val="1"/>
      </rPr>
      <t>capitoli relativi alle tubazioni, ai canali e agliallacciamenti:-</t>
    </r>
  </si>
  <si>
    <r>
      <rPr>
        <sz val="8"/>
        <rFont val="Times New Roman"/>
        <family val="1"/>
      </rPr>
      <t>tubazioni esterne a vista, sia per nuove costruzioni che per</t>
    </r>
  </si>
  <si>
    <r>
      <rPr>
        <sz val="8"/>
        <rFont val="Times New Roman"/>
        <family val="1"/>
      </rPr>
      <t>interventi di manutenzione ordinaria, straordinaria,restauro,</t>
    </r>
  </si>
  <si>
    <r>
      <rPr>
        <sz val="8"/>
        <rFont val="Times New Roman"/>
        <family val="1"/>
      </rPr>
      <t>risanamento conservativo, ristrutturazione edilizia. Come da</t>
    </r>
  </si>
  <si>
    <r>
      <rPr>
        <sz val="8"/>
        <rFont val="Times New Roman"/>
        <family val="1"/>
      </rPr>
      <t>eleborato grafico progettuale allegato alla presente documentazione.</t>
    </r>
  </si>
  <si>
    <r>
      <rPr>
        <sz val="8"/>
        <rFont val="Times New Roman"/>
        <family val="1"/>
      </rPr>
      <t>Assistenze edili impianto idro-termo-sanitario</t>
    </r>
  </si>
  <si>
    <r>
      <rPr>
        <b/>
        <sz val="8"/>
        <rFont val="Times New Roman"/>
        <family val="1"/>
      </rPr>
      <t xml:space="preserve">INSTALLAZIONE E GESTIONE CANTIERE
</t>
    </r>
    <r>
      <rPr>
        <sz val="8"/>
        <rFont val="Times New Roman"/>
        <family val="1"/>
      </rPr>
      <t>Installazione  e   gestione   del  cantiere  per   la   realizzazione  di   un ambiente di lavoro secondo le norme igienico sanitarie e di sicurezza comprensive   di:   esecuzione   di   recinzione   di   cantiere   con   rete plastificata previa installazione dei pali o rete metallica con sostegni provvisori  fino  a  mt.  2,00  di  altezza;  posizionamento  di  baracca attrezzi  e  w.c.;  realizzazione  impianto  acqua  potabile  ed  impianto elettrico compresi i relativi consumi per l'intera durata del lavoro oltre ai necessari spostamenti dell'area stessa,  che si rendessero necessari al  fine di  migliorare la  logistica delle aree  esterne  all'immobile. Quanto   sopra  come  previsto   dalle  fasi   di  lavoro  previste  negli elaborati grafici progettuali e nel Piano di Sicurezza.
Installazione e gestione cantiere</t>
    </r>
  </si>
  <si>
    <r>
      <rPr>
        <b/>
        <sz val="8"/>
        <rFont val="Times New Roman"/>
        <family val="1"/>
      </rPr>
      <t xml:space="preserve">PONTEGGIO A TELAIO (Smontaggio)
</t>
    </r>
    <r>
      <rPr>
        <sz val="8"/>
        <rFont val="Times New Roman"/>
        <family val="1"/>
      </rPr>
      <t>Ponteggio  a  telaio  con  altezze  anche  oltre  i  20  metri  prodotto  da aziensa  in  possesso  di  autorizzazione  ministeriale  ed  eseguito  con l'impiego  di  tubii  Ø  48  mm  e  spessore  pari  a  3,5  mm,  in  acciaio zincato  o  verniciato,  compresi progetto e  relazione tecnica (quando necessari),  doppio  parapetto,  protezioni  usuali  eseguite  secondo  le norme di sicurezza vigenti in materia, mantovane, ancoraggi ed ogni altro onere e magistero per dare l'opera finita a perfetta regola d'artecon esclusione dei piani di lavoro, delle partenze realizzate con pezzi speciali, dei castelletti di accesso al ponteggio o ai montacarichi e dei raddoppi  necessari  al  superamento dei  balconi,  aggetti,  cornicioni   e sviluppi angolari di facciata da contabilizzarsi a parte. Valutato a mq di   proiezione   verticale  della  facciata:  smontaggio  a   fine  lavoro compreso   calo   in   basso,   accantonamento   provvisorio,   carico   e trasporto di allontanamento dal cantiere.</t>
    </r>
  </si>
  <si>
    <t>Rete  in  fibra  sintetica,  per  la  protezione  delle  impalcature  edili  in vista, posta in opera compreso lo smontaggio a fine lavori.</t>
  </si>
  <si>
    <t>PIANO    DI    LAVORO    PER    PONTEGGI    (Montaggio    e smontaggio)</t>
  </si>
  <si>
    <t>Piano   di   lavoro   per   ponteggi   costituito   da   tavole   metalliche prefabbricate   od   in   legno   di   abete,   spessore   50   mm,   tavola fermapiede e scale di collegamento, valutato al mq di superficie del piano  di  lavoro  (proiezione  orizzontale):  primi  30  giorni,  compreso ogni   onetre   e   mangistero   di   approvvigionamento,   montaggio, manutenzione, smontaggio e ritiro del cantiere a fine lavori.</t>
  </si>
  <si>
    <t>Piano   di   lavoro   per   ponteggi   costituito   da   tavole   metalliche prefabbricate   od   in   legno   di   abete,   spessore   50   mm,   tavola fermapiede e scale di collegamento, valutato al mq di superficie del piano di lavoro (proiezione orizzontale): per ogni mese o frazione di mese successivo.</t>
  </si>
  <si>
    <t>Riprese  di  intonaco  consistenti  in  spicconatura  e  scorticamento  di intonaco a vivo di muro, spessore fino a cm. 3,  compreso l'onere di esecuzione  anche  in  piccole  zone  e  spazzolatura  delle  superfici, esecuzione  di  intonaco  a  base  cementizia  e  finitura.  Comprese  le opere    provvisionali    di    protezione,    il    carico,    trasporto    ed accatastamento  delle  macerie  nell'ambito  del  cantiere  con  qualsiasi mezzo; il carico e trasporto agli impianti di stoccaggio, di recupero o a  discarica.  Incluso  gli  oneri  di  smaltimento  e  quant'altro  per  dare l'opera finita a perfetta regola d'arte.</t>
  </si>
  <si>
    <t>Riprese intonaco su Via Turati (parte sommitale - considerati 20 mq da verificare)</t>
  </si>
  <si>
    <t>Fondo  riempitivo  minerale  ai  silicati  per  facciate,  a  norma  DIN 18363 2.4.1, granulometria dell'inerte pari a 0,5 mm, applicato in una mano a pennello. Colore bianco.</t>
  </si>
  <si>
    <t>TINTEGGIATURA      SILOSSANICA      COLORATA      PER FACCIATE</t>
  </si>
  <si>
    <t>Tinteggiatura   con   idropittura   a   base   di   resine   silossaniche   in dispersione acquosa a finitura opaca, per esterni, resistente alla luce, ad elevata permeabilità al vapore acqueo, applicata a pennello a due mani su supporto preparato: colorata.</t>
  </si>
  <si>
    <t>RIMOZIONE    TOTALE    MANTO    DI    COPERTURA    IN LATERIZIO</t>
  </si>
  <si>
    <t>Rimozione totale di manto di copertura a tetto comprendente tegole o embrici,  coppo  o  canale,  pianelle  o  tavolato  e  piccola  orditura  in legno compreso smontaggio di converse, canali di gronda, cernita del  materiale   riutilizzabile,   pulitura   ed   avvicinamento   al   luogo   di deposito provvisorio per successivo riutilizzo.</t>
  </si>
  <si>
    <t>ISOLAMENTO  TERMICO  COPERTURA  -  PANNELLI  IN EPS  +  GUAINA  IMPERMEABILIZZANTE  -  SPESSORE  14 CM</t>
  </si>
  <si>
    <t>Fornitura  e  posa  di  isolamento  termico  in  estradosso  di  coperture piane  eseguito  con  pannelli  accoppiati  a  caldo  a  una  membrana impermeabilizzante in bitume distillato polimero da 4 kg/m2 armata con  tessuto  non  tessuto  di  poliestere  stabilizzato  con  fili  di  vetro, isolante  rispondente  ai  requisiti  CAM  (Criteri  Minimi  Ambientali), secondo  EN  13163/4/5,  su  piano  già  preparato:  isolante  in  EPS additivato   con   grafite,   resistenza   a   compressione   ≥   150   kPa, conducibilità termica λD = 0,030 W/mK: spessore isolante 140 mm + membrana</t>
  </si>
  <si>
    <t>COP.MAN.01</t>
  </si>
  <si>
    <t>Rimontaggio manto di tetto realizzato con canale e coppo, disposto su piani predisposti, compreso murature accessorie di colmi, diagonali, filari  saltuari  e  rasatura  perimetrale:  con  recupero  del  75%  del materiale esistente e sostituzione del mancante</t>
  </si>
  <si>
    <t>REALIZZAZIONE    DI    PARAPETTO    PER    MESSA    IN SICUREZZA COPERTURA</t>
  </si>
  <si>
    <t>REALIZZAZIONE DI PARAPETTO PER MESSA IN SICUREZZA COPERTURA</t>
  </si>
  <si>
    <t>SCALA     ALLA     MARINARA     PER     ACCESSO     ALLA COPERTURA</t>
  </si>
  <si>
    <t>SCALA ALLA MARINARA PER ACCESSO ALLA COPERTURA</t>
  </si>
  <si>
    <t>Scala alla marinara per accesso alla copertura curvilinea</t>
  </si>
  <si>
    <t>SOMMANO a corpo</t>
  </si>
  <si>
    <t>INSEGNE FACCIATA</t>
  </si>
  <si>
    <t xml:space="preserve">Fornitura e posa in opera di Parapetto modulare ad elementi strutturali in lega di alluminio, certificato come sistema di protezione collettiva di tipo permanente ("protezione di classe A") secondo le seguenti norme: UNI EN ISO 14122-3 e D.LGS 81/2008, montanti del parapetto realizzati in lega di alluminio 6060, altezza 1.150 mm, geometria 70 × 30 mm spessore 2 mm con posizionamento ad una distanza massima di 2.000 mm; corrimano del parapetto realizzato in lega di alluminio 6060 con spessore 2 mm; corrente intermedio del parapetto  45 realizzato in lega di alluminio 6060 con spessore 2 mm; tavola fermapiede 45 realizzata in lega di alluminio 6060 presso-piegato con altezza di con ancoraggio orizzontale 150 mm
</t>
  </si>
  <si>
    <t>Facciata su Via Turati</t>
  </si>
  <si>
    <t>Facciata su retro</t>
  </si>
  <si>
    <t>Insegna e.DO Learning Center</t>
  </si>
  <si>
    <t>Insegna Fondazione ISI</t>
  </si>
  <si>
    <t>16 / 37</t>
  </si>
  <si>
    <t>15 / 36</t>
  </si>
  <si>
    <t>Rimozione e smaltimento di serramenti interni in alluminio e/o ferro e   vetro   e/o   qualsiasi   altro   materiale   di   cui   sono   composti,   di qualunque  forma  o  dimensione,  inclusi  falsi  telai,  telai,  imbotti, mostre, con abbassamento separazione dei vetri o altro materiale, da rimuovere e stoccare in area a scelta della DLL o della committenza, compreso  qualsiasi  altro  onere  necessario  per  dare  l'opera  finita  a perfetta regola d'arte.</t>
  </si>
  <si>
    <t>Interventi   di   rimozione   completa   di   pareti   e   contropareti   in cartongesso   ,compreso   eventuali   porzioni   di      rivestimento   in piastrelle, sguscia a pavimento, isolante interno e sottostruttura. Compreso inoltre movimentaizine all’interno del cantiere, cernita del  materiale  per  differenziazione,  abbassamento  al  piano  di  carico,   il carico su automezzo e trasporto alle pubbliche discariche, gli oneri di smaltimento  alla  discarica,   le  opere  provvisionali   di  sostegno  e protezione, i piani di lavoro a qualsiasi altezza dal sottostante piano d'appoggio,   la   pulizia  finale  ed   ogni   altro  onere  ed   accessorio necessario al completamento delle opere.</t>
  </si>
  <si>
    <t>RIPRISTINO   E/O   ESECUZIONE   DI   PAVIMENTAZIONE SOPRAELEVATA ESISTENTE</t>
  </si>
  <si>
    <t>Ripristino     di     pavimentazione     sopraelevata     esistente     (tipo pavimentazione  sopraelevata  composta  da   supporti   e  traversi   in acciaio zincato a sezione quadrata 22x22 mm e spess. 1 mm. Pannelli tipo "PS 30" composti da conglomerato omogeneo di solfato di calcio costituito  da  gesso  anidro  e  fibre  cellulosiche,  controplaccatura  in lamina di alluminio, bordatura in PVC e finitura superficiale pannelli in   PVC   antistatico   omogeneo,   resistenza   al   fuoco   classe   1, dimensioni   600x600   mm),   compresa  la  rimozione  ed   eventuale sostituzione  di  parti  ammalorate  e  regolarizzazione  del  piano  di calpestio  a  seguito  di  rimozione  delle  pareti  arredo/vetrate,  torrette elettriche  e  quant'altro  presente  nel  lay-out  esistente.  Compreso, pulizia  finale,  assistenze  murarie  ed  ogni  altro  onere  ed  accessorio necessario per  completare l'opera a perfetta regola d'arte. Il formato della  piastrella,  la  tipologia,   la  tonalità  del  colore  e  la  finitura superficiale  delle  eventuali  piastrelle  da  sostituire  dovranno  essere oggetto  di   approvazione  da  parte  della  Direzione  Lavori  previa campionatura.</t>
  </si>
  <si>
    <t>Demolizione di pavimenti interni in laminato ed eventuale sottofondo per  posa flottante.  Comprese le opere provvisionali di protezione, il carico,  trasporto  ed  accatastamento  delle  macerie  nell'ambito  del cantiere  con  qualsiasi  mezzo;  il  carico  e  trasporto  agli  impianti  di stoccaggio, di recupero o a discarica. Incluso gli oneri di smaltimento e quant'altro per dare l'opera finita a perfetta regola d'arte.</t>
  </si>
  <si>
    <t>FORNITURA  E  POSA  PAVIMENTAZIONE  IN  LAMINATO ANTISTATICO A LISTELLI</t>
  </si>
  <si>
    <t>Fornitura e posa di pavimento in laminato antistatico a listelli (&lt; 2 kV - UNI EN  1815  e  UNI  EN  14041),  idoneo  all'utilizzo  in  ampie base  in  fibra  di  legno  ad  elevata  densità  (HDF)  con  superficie  ad effetto legno, resistenza all'abrasione superficiale in classe AC6 (UNI EN  13329),  rigonfiamento  del bordo  ≤  18%  (valore  medio  3  -  6% UNI  EN   13329),   resistenza  all'impatto  in  classe  IC4   (UNI  EN 13329),  con  materassino  fonoassorbente  incorporato,  incastro  sui  4 lati per la posa del tipo flottante mediante incollaggio tra gli elementi, in doghe di spessore 11  mm,  lunghezza 1.288  mm e larghezza 198 mm  o  similare.  Compreso  qualsiasi  altro  onere  per  rendere  l'opera finita a perfetta regola d'arte.</t>
  </si>
  <si>
    <t>PARETI   IN   CARTONGESSO   CON   DOPPIA   LASTRA   IN  GESSO - SPESSORE 100/150 MM - LINEARI</t>
  </si>
  <si>
    <t>Formazione  in  opera  di  parete  divisoria  interna  in  lastre  di  gesso rivestito normale, così costituita e realizzata:</t>
  </si>
  <si>
    <t>. orditura metallica portante, idoneamente dimensionata, realizzata in profili d'acciaio zincato Fe P02 G Z200 spessore 6/10 mm a norma DIN18182,  composta  da  guide  a  ""U""  da  50/75/100  x  40  mm  e montanti  a  ""C""  da  50/75/100  x  50  mm,  posti  ad  interasse  non superiore a 40 cm e traversi di rinforzo;</t>
  </si>
  <si>
    <t>. faccia esterna realizzata con due lastre accoppiate in gesso rivestito normale dello spessore di 12,5 mm/cad;</t>
  </si>
  <si>
    <t>. intercapedine vuota;</t>
  </si>
  <si>
    <t>. faccia interna realizzata con due lastre accoppiate in gesso rivestito normale dello spessore di 12,5 mm/cad;</t>
  </si>
  <si>
    <t>. spessore complessivo della parete da 100 e 150 mm;</t>
  </si>
  <si>
    <t>Compreso isolamento della struttura metallica da eventuali  strutture perimetrali con nastro vinilico monoadesivo dello spessore di 3,5 mm avente funzione di  taglio acustico,  idoneo sistema di fissaggio della struttura   portante   a   pavimento   e   soffitto,   fissaggio   delle   lastre  all'orditura  portante  con  viti  autoperforanti  fosfatate,  stuccatura  e rasatura  dei  giunti,  degli  angoli  e  delle  teste  delle  viti  con  nastro microforato e sigillante acrilico, paraspigoli metallici, irrigidimenti e rinforzi   in   corrispondenza   degli   infissi,   supporti   per   passaggi impiantistici,  staffaggi  speciali,  predisposizione per  l'inserimento  di parti apribili, tagli, sfridi, adattamenti in corso d'opera, piani di lavoro a  qualsiasi  altezza  dal  sottostante  piano  d'appoggio,  scarico  del materiale, movimentazione in cantiere, carico e trasporto a discarica del  materiale  di risulta con  relativi  oneri  di smaltimento,  assistenze murarie ed ogni altro onere ed accessorio necessario per completare l'opera a perfetta regola d'arte nel pieno rispetto degli elaborati grafici di progetto.</t>
  </si>
  <si>
    <t>PARETI   IN   CARTONGESSO   CON   DOPPIA   LASTRA   IN GESSO - SPESSORE 100/150 MM - CURVILIEE - H=240 CM</t>
  </si>
  <si>
    <t>Formazione  in  opera  di  parete  divisoria  interna  in  lastre  di  gesso rivestito normale compresa sottostruttura  di stabilità per  ancoraggio solo a terra, così costituita e realizzata:</t>
  </si>
  <si>
    <t>* orditura metallica portante, idoneamente dimensionata, realizzata in profili d'acciaio zincato Fe P02 G Z200 spessore 6/10 mm a norma DIN18182,  composta  da  guide  a  ""U""  da  50/75/100  x  40  mm  e montanti  a  ""C""  da  50/75/100  x  50  mm,  posti  ad  interasse  non superiore a 40 cm e traversi di rinforzo;</t>
  </si>
  <si>
    <t>Piano primo
Soppalco</t>
  </si>
  <si>
    <t xml:space="preserve">* faccia esterna realizzata con due lastre accoppiate in gesso rivestito normale dello spessore di 12,5 mm/cad;
* intercapedine vuota;
* faccia interna realizzata con due lastre accoppiate in gesso rivestito normale dello spessore di 12,5 mm/cad;
* spessore complessivo della parete da 100 e 150 mm;
Compreso isolamento della struttura metallica da eventuali  strutture perimetrali con nastro vinilico monoadesivo dello spessore di 3,5 mm avente funzione di  taglio acustico,  idoneo sistema di fissaggio della struttura   portante   a   pavimento   e   soffitto,   fissaggio   delle   lastre all'orditura  portante  con  viti  autoperforanti  fosfatate,  stuccatura  e rasatura  dei  giunti,  degli  angoli  e  delle  teste  delle  viti  con  nastro microforato e sigillante acrilico, paraspigoli metallici, irrigidimenti e rinforzi   in   corrispondenza   degli   infissi,   supporti   per   passaggi impiantistici,  staffaggi  speciali,  predisposizione per  l'inserimento  di parti apribili, tagli, sfridi, adattamenti in corso d'opera, piani di lavoro a  qualsiasi  altezza  dal  sottostante  piano  d'appoggio,  scarico  del materiale, movimentazione in cantiere, carico e trasporto a discarica del  materiale  di risulta con  relativi  oneri  di smaltimento,  assistenze murarie ed ogni altro onere ed accessorio necessario per completare l'opera a perfetta regola d'arte nel pieno rispetto degli elaborati grafici di progetto.
</t>
  </si>
  <si>
    <t>CONTROPARETE IN CARTONGESSO LASTRA SINGOLA - SPESSORE 200/250 MM - H=170 CM</t>
  </si>
  <si>
    <r>
      <rPr>
        <b/>
        <sz val="8"/>
        <rFont val="Times New Roman"/>
        <family val="1"/>
      </rPr>
      <t xml:space="preserve">
</t>
    </r>
    <r>
      <rPr>
        <sz val="8"/>
        <rFont val="Times New Roman"/>
        <family val="1"/>
      </rPr>
      <t>Formazione  in   opera   di  controparete  interna   in   lastre  di   gesso rivestito normali, così costituita e realizzata:
* orditura metallica portante, idoneamente dimensionata, realizzata in profili d'acciaio zincato Fe P02 G Z200 spessore 0,7 mm, composta da guide a ""U"" da 50/75/100 x 40 mm e montanti a ""C"" da 50/75/ 100 x 50 mm, posti ad interasse non superiore a 40 cm e traversi di rinforzo;</t>
    </r>
  </si>
  <si>
    <t>* intercapedine vuota
*  faccia  esterna  realizzata  con  una  lastra in  gesso  rivestito  normale dello spessore di 12,5 mm;
* spessore complessivo della controparete 200/250 mm;
Compreso isolamento della struttura metallica da eventuali  strutture perimetrali con nastro vinilico monoadesivo dello spessore di 3,5 mm avente funzione di  taglio acustico,  idoneo sistema di fissaggio della struttura metallica alla muratura retrostante a pavimento ed a soffitto, fissaggio  delle  lastre  all'orditura  portante  con   viti  autoperforanti fosfatate,  stuccatura  e  rasatura  dei  giunti,  degli  angoli  e  delle  teste delle  viti  con  nastro  microforato  e  sigillante  acrilico,  paraspigoli metallici,  irrigidimenti  e  rinforzi  in  corrispondenza  degli  infissi, supporti per passaggi impiantistici, staffaggi speciali, predisposizione per  l'inserimento  di  parti  apribili,  tagli,  sfridi,  adattamenti  in  corso d'opera,  piani  di  lavoro  a  qualsiasi  altezza  dal  sottostante  piano d'appoggio, scarico del materiale, movimentazione in cantiere, carico e  trasporto  a  discarica  del  materiale  di  risulta  con  relativi  oneri  di smaltimento,  assistenze  murarie  ed  ogni  altro  onere  ed  accessorio necessario  per  completare  l'opera  a  perfetta  regola  d'arte  nel  pieno rispetto degli elaborati grafici di progetto.
Controparete in cartongesso per realizzazione veletta/fioriera ingresso</t>
  </si>
  <si>
    <r>
      <rPr>
        <b/>
        <sz val="8"/>
        <rFont val="Times New Roman"/>
        <family val="1"/>
      </rPr>
      <t xml:space="preserve">RIPRISTINO   E/O   ESECUZIONE   CONTROSOFFITTO   IN CARTONGESSO A LASTRE PIANE
</t>
    </r>
    <r>
      <rPr>
        <sz val="8"/>
        <rFont val="Times New Roman"/>
        <family val="1"/>
      </rPr>
      <t>Formazione  in  opera/adeguamento  di  controsoffitto  piano  realizzato con lastre di gesso rivestito posate su orditura metallica, compresa la rimozione    ed    eventuale    sostituzione    di    parti    ammalorate    e regolarizzazione del piano  di  calpestio  a  seguito  di  rimozione  delle pareti arredo/vetrate, illuminazione e quant'altro presente nel lay-out esistente, avente le seguenti caratteristiche e così costituito:
- doppia lastra in gesso rivestito dello spessore di 12,5 mm;
-  fissaggio  delle  lastre  all'orditura  metallica  con  l'ausilio  di  viti autoperforanti fosfatate;
-  orditura  metallica  costituita  da  profili  in  acciaio  zincato  dello spessore  di 6/10  mm   (profili portanti  a ""C"" 27x50  mm  e profili perimetrali a ""U"" 28x30 mm) posti ad interasse non superiore a 60 cm, isolata dalle strutture perimetrali con nastro vinilico monoadesivo con funzione di taglio acustico, dello spessore di mm 3,5;
- ancoraggio della struttura metalllica al solaio mediante pendinatura e tasselli ad espansione in acciaio inox;
- stuccatura e rasatura dei giunti, degli angoli e delle teste delle viti con nastro microforato e sigillante acrilico;
Compreso realizzazione di velette verticali  e/o oblique idoneamente rinforzate  con  profili  in  acciaio  zincato,  formazione  di  botole  di ispezione, forometrie per  inserimento di apparecchi illuminanti o di qualsiasi   elemento   impiantistico,   riquadratura   degli   spigoli   con l'applicazione di apposito paraspigolo,  pezzi speciali,  adattamenti in corso  d'opera,  tagli,  sfridi,  piani  di  lavoro  a  qualsiasi  altezza  dal sottostante piano d'appoggio,  scarico del materiale,  movimentazione in cantiere,  pulizia finale,  assistenze murarie ed ogni  altro onere ed accessorio necessario per completare l'opera a perfetta regola d'arte. 
Ripristini/adeguamenti controsoffitti a lastra piana in cartongesso (considerati 100 mq da verificare)</t>
    </r>
  </si>
  <si>
    <t>Tinteggiatura   di   superfici   interne   rivestite   con   lastre   di   gesso, intonacate  o  in  calcestruzzo  (blocchetti  o  gettato  in  opera),  il  ciclo comprende le seguenti lavorazioni:</t>
  </si>
  <si>
    <t>Compreso piani di lavoro  per  qualsiasi altezza dal sottostante piano d'appoggio,  protezioni  a tutela dei  manufatti adiacenti e  delle opere già ultimate, pulizia finale, assistenze murarie ed ogni altro onere ed accessorio  necessario  per  completare l'opera  a perfetta regola  d'arte nel pieno rispetto degli elaborati grafici di progetto.</t>
  </si>
  <si>
    <t>* scelta del colore a cura della D.L. previa campionatura tipo Bianco Ral 9010 o similare;</t>
  </si>
  <si>
    <t>* piccoli interventi di preparazione della superficie da tinteggiare con stuccature, raschiature e pulizia del fondo;</t>
  </si>
  <si>
    <t>*  preparazione  del  fondo  con   una  mano  di  fissativo  isolante  e consolidante,  adeguato  al  tipo  di  supporto  previsto,  dato  in  opera  a pennello o rullo;</t>
  </si>
  <si>
    <t>* idropittura a base di resina acrilica in dispersione acquosa, pigmenti selezionati,   additivi,   battericidi,   fungicidi,   traspirante   ad   elevata lavabilità, data in opera a due riprese con pennello o rullo, nel rispetto delle  indicazione  riportate  sulla  scheda  tecnica  fornita  dalla  Ditta Produttrice;</t>
  </si>
  <si>
    <t>VERNICIATURA  MANUFATTI  IN  FERRO  GIA'  ZINCATI/VERNICIATI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</si>
</sst>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Red]\-0.00"/>
    <numFmt numFmtId="166" formatCode="0.000;[Red]0.000"/>
  </numFmts>
  <fonts count="12" x14ac:knownFonts="1">
    <font>
      <sz val="11"/>
      <color theme="1"/>
      <name val="Calibri"/>
      <family val="2"/>
      <scheme val="minor"/>
    </font>
    <font>
      <sz val="8"/>
      <name val="Times New Roman"/>
      <family val="1"/>
    </font>
    <font>
      <sz val="8"/>
      <color rgb="FF008000"/>
      <name val="Times New Roman"/>
      <family val="1"/>
    </font>
    <font>
      <b/>
      <sz val="8"/>
      <name val="Times New Roman"/>
      <family val="1"/>
    </font>
    <font>
      <b/>
      <sz val="8"/>
      <color rgb="FF008000"/>
      <name val="Times New Roman"/>
      <family val="1"/>
    </font>
    <font>
      <b/>
      <sz val="10"/>
      <color rgb="FF000000"/>
      <name val="Times New Roman"/>
      <family val="1"/>
    </font>
    <font>
      <b/>
      <u/>
      <sz val="8"/>
      <name val="Times New Roman"/>
      <family val="1"/>
    </font>
    <font>
      <sz val="8"/>
      <color rgb="FF000000"/>
      <name val="Times New Roman"/>
      <family val="2"/>
    </font>
    <font>
      <sz val="10"/>
      <color rgb="FF000000"/>
      <name val="Times New Roman"/>
      <family val="1"/>
    </font>
    <font>
      <sz val="8"/>
      <color rgb="FFFF0000"/>
      <name val="Times New Roman"/>
      <family val="1"/>
    </font>
    <font>
      <sz val="8"/>
      <color rgb="FFFF0000"/>
      <name val="Times New Roman"/>
      <family val="2"/>
    </font>
    <font>
      <u/>
      <sz val="8"/>
      <name val="Times New Roman"/>
      <family val="1"/>
    </font>
  </fonts>
  <fills count="7">
    <fill>
      <patternFill patternType="none"/>
    </fill>
    <fill>
      <patternFill patternType="gray125"/>
    </fill>
    <fill>
      <patternFill patternType="solid">
        <fgColor theme="6" tint="0.79998168889431442"/>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21">
    <border>
      <left/>
      <right/>
      <top/>
      <bottom/>
      <diagonal/>
    </border>
    <border>
      <left style="thin">
        <color rgb="FF008000"/>
      </left>
      <right style="thin">
        <color rgb="FF008000"/>
      </right>
      <top style="thin">
        <color rgb="FF008000"/>
      </top>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style="thin">
        <color rgb="FF008000"/>
      </right>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thin">
        <color indexed="64"/>
      </right>
      <top style="thin">
        <color rgb="FF008000"/>
      </top>
      <bottom style="thin">
        <color rgb="FF008000"/>
      </bottom>
      <diagonal/>
    </border>
    <border>
      <left/>
      <right style="thin">
        <color indexed="64"/>
      </right>
      <top/>
      <bottom/>
      <diagonal/>
    </border>
    <border>
      <left style="thin">
        <color rgb="FF008000"/>
      </left>
      <right/>
      <top style="thin">
        <color rgb="FF008000"/>
      </top>
      <bottom/>
      <diagonal/>
    </border>
    <border>
      <left style="thin">
        <color indexed="64"/>
      </left>
      <right style="thin">
        <color indexed="64"/>
      </right>
      <top style="thin">
        <color indexed="64"/>
      </top>
      <bottom style="thin">
        <color indexed="64"/>
      </bottom>
      <diagonal/>
    </border>
    <border>
      <left style="thin">
        <color rgb="FF008000"/>
      </left>
      <right style="thin">
        <color rgb="FF008000"/>
      </right>
      <top/>
      <bottom/>
      <diagonal/>
    </border>
    <border>
      <left style="thin">
        <color rgb="FF008000"/>
      </left>
      <right/>
      <top/>
      <bottom/>
      <diagonal/>
    </border>
    <border>
      <left style="thin">
        <color rgb="FF008000"/>
      </left>
      <right/>
      <top/>
      <bottom style="thin">
        <color rgb="FF008000"/>
      </bottom>
      <diagonal/>
    </border>
    <border>
      <left style="thin">
        <color rgb="FF008000"/>
      </left>
      <right style="thin">
        <color indexed="64"/>
      </right>
      <top/>
      <bottom/>
      <diagonal/>
    </border>
    <border>
      <left style="thin">
        <color rgb="FF008000"/>
      </left>
      <right style="thin">
        <color indexed="64"/>
      </right>
      <top/>
      <bottom style="thin">
        <color rgb="FF008000"/>
      </bottom>
      <diagonal/>
    </border>
    <border>
      <left style="thin">
        <color rgb="FF008000"/>
      </left>
      <right style="thin">
        <color indexed="64"/>
      </right>
      <top style="thin">
        <color rgb="FF008000"/>
      </top>
      <bottom/>
      <diagonal/>
    </border>
    <border>
      <left style="thin">
        <color rgb="FF008000"/>
      </left>
      <right style="thin">
        <color rgb="FF008000"/>
      </right>
      <top/>
      <bottom style="thin">
        <color indexed="64"/>
      </bottom>
      <diagonal/>
    </border>
    <border>
      <left style="thin">
        <color rgb="FF008000"/>
      </left>
      <right style="thin">
        <color indexed="64"/>
      </right>
      <top/>
      <bottom style="thin">
        <color indexed="64"/>
      </bottom>
      <diagonal/>
    </border>
    <border>
      <left/>
      <right/>
      <top/>
      <bottom style="thin">
        <color indexed="64"/>
      </bottom>
      <diagonal/>
    </border>
    <border>
      <left style="thin">
        <color rgb="FF008000"/>
      </left>
      <right/>
      <top/>
      <bottom style="thin">
        <color indexed="64"/>
      </bottom>
      <diagonal/>
    </border>
  </borders>
  <cellStyleXfs count="1">
    <xf numFmtId="0" fontId="0" fillId="0" borderId="0"/>
  </cellStyleXfs>
  <cellXfs count="129">
    <xf numFmtId="0" fontId="0" fillId="0" borderId="0" xfId="0"/>
    <xf numFmtId="0" fontId="5" fillId="0" borderId="0" xfId="0" applyFont="1" applyFill="1" applyBorder="1" applyAlignment="1">
      <alignment horizontal="left" vertical="top"/>
    </xf>
    <xf numFmtId="0" fontId="1" fillId="0" borderId="6" xfId="0" applyFont="1" applyFill="1" applyBorder="1" applyAlignment="1">
      <alignment horizontal="left" vertical="top" wrapText="1"/>
    </xf>
    <xf numFmtId="0" fontId="1" fillId="0" borderId="6" xfId="0" applyFont="1" applyFill="1" applyBorder="1" applyAlignment="1">
      <alignment horizontal="left" vertical="top" wrapText="1" indent="1"/>
    </xf>
    <xf numFmtId="4" fontId="1" fillId="2" borderId="6" xfId="0" applyNumberFormat="1" applyFont="1" applyFill="1" applyBorder="1" applyAlignment="1">
      <alignment horizontal="left" vertical="top" wrapText="1" indent="1"/>
    </xf>
    <xf numFmtId="4" fontId="1" fillId="2" borderId="7" xfId="0" applyNumberFormat="1" applyFont="1" applyFill="1" applyBorder="1" applyAlignment="1">
      <alignment horizontal="left" vertical="top" wrapText="1" indent="2"/>
    </xf>
    <xf numFmtId="0" fontId="0" fillId="0" borderId="0" xfId="0" applyFill="1" applyBorder="1" applyAlignment="1">
      <alignment horizontal="left" vertical="top"/>
    </xf>
    <xf numFmtId="0" fontId="0" fillId="0" borderId="6" xfId="0" applyFill="1" applyBorder="1" applyAlignment="1">
      <alignment horizontal="left" vertical="center" wrapText="1"/>
    </xf>
    <xf numFmtId="0" fontId="1" fillId="0" borderId="6" xfId="0" applyFont="1" applyFill="1" applyBorder="1" applyAlignment="1">
      <alignment horizontal="right" vertical="top" wrapText="1"/>
    </xf>
    <xf numFmtId="0" fontId="0" fillId="0" borderId="1" xfId="0" applyFill="1" applyBorder="1" applyAlignment="1">
      <alignment horizontal="left" vertical="center" wrapText="1"/>
    </xf>
    <xf numFmtId="4" fontId="0" fillId="2" borderId="1" xfId="0" applyNumberFormat="1" applyFill="1" applyBorder="1" applyAlignment="1">
      <alignment horizontal="left" vertical="center" wrapText="1"/>
    </xf>
    <xf numFmtId="4" fontId="5" fillId="2" borderId="8" xfId="0" applyNumberFormat="1" applyFont="1" applyFill="1" applyBorder="1" applyAlignment="1">
      <alignment horizontal="center" vertical="top"/>
    </xf>
    <xf numFmtId="0" fontId="0" fillId="0" borderId="1" xfId="0" applyFill="1" applyBorder="1" applyAlignment="1">
      <alignment horizontal="left" vertical="top" wrapText="1"/>
    </xf>
    <xf numFmtId="0" fontId="0" fillId="0" borderId="10" xfId="0" applyFill="1" applyBorder="1" applyAlignment="1">
      <alignment horizontal="left" vertical="top" wrapText="1"/>
    </xf>
    <xf numFmtId="4" fontId="0" fillId="2" borderId="10" xfId="0" applyNumberFormat="1" applyFill="1" applyBorder="1" applyAlignment="1">
      <alignment horizontal="left" vertical="top" wrapText="1"/>
    </xf>
    <xf numFmtId="0" fontId="0" fillId="0" borderId="11" xfId="0" applyFill="1" applyBorder="1" applyAlignment="1">
      <alignment horizontal="left" vertical="center" wrapText="1"/>
    </xf>
    <xf numFmtId="0" fontId="3" fillId="0" borderId="12" xfId="0" applyFont="1" applyFill="1" applyBorder="1" applyAlignment="1">
      <alignment horizontal="left" vertical="top" wrapText="1" indent="10"/>
    </xf>
    <xf numFmtId="0" fontId="0" fillId="0" borderId="10" xfId="0" applyFill="1" applyBorder="1" applyAlignment="1">
      <alignment horizontal="left" vertical="center" wrapText="1"/>
    </xf>
    <xf numFmtId="4" fontId="0" fillId="2" borderId="10" xfId="0" applyNumberFormat="1" applyFill="1" applyBorder="1" applyAlignment="1">
      <alignment horizontal="left" vertical="center"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2" fontId="7" fillId="0" borderId="10" xfId="0" applyNumberFormat="1" applyFont="1" applyFill="1" applyBorder="1" applyAlignment="1">
      <alignment horizontal="right" shrinkToFit="1"/>
    </xf>
    <xf numFmtId="0" fontId="1" fillId="0" borderId="12" xfId="0" applyFont="1" applyFill="1" applyBorder="1" applyAlignment="1">
      <alignment horizontal="right" vertical="top" wrapText="1"/>
    </xf>
    <xf numFmtId="2" fontId="7" fillId="0" borderId="10" xfId="0" applyNumberFormat="1" applyFont="1" applyFill="1" applyBorder="1" applyAlignment="1">
      <alignment horizontal="right" vertical="top" shrinkToFit="1"/>
    </xf>
    <xf numFmtId="4" fontId="1" fillId="2" borderId="10" xfId="0" applyNumberFormat="1" applyFont="1" applyFill="1" applyBorder="1" applyAlignment="1">
      <alignment horizontal="right" vertical="top" wrapText="1"/>
    </xf>
    <xf numFmtId="164" fontId="7" fillId="0" borderId="10" xfId="0" applyNumberFormat="1" applyFont="1" applyFill="1" applyBorder="1" applyAlignment="1">
      <alignment horizontal="right" shrinkToFit="1"/>
    </xf>
    <xf numFmtId="4" fontId="7" fillId="2" borderId="10" xfId="0" applyNumberFormat="1" applyFont="1" applyFill="1" applyBorder="1" applyAlignment="1">
      <alignment horizontal="right" vertical="top" shrinkToFit="1"/>
    </xf>
    <xf numFmtId="2" fontId="7" fillId="0" borderId="10" xfId="0" applyNumberFormat="1" applyFont="1" applyFill="1" applyBorder="1" applyAlignment="1">
      <alignment horizontal="left" indent="2" shrinkToFit="1"/>
    </xf>
    <xf numFmtId="0" fontId="0" fillId="0" borderId="5" xfId="0" applyFill="1" applyBorder="1" applyAlignment="1">
      <alignment horizontal="left" vertical="top" wrapText="1"/>
    </xf>
    <xf numFmtId="0" fontId="8" fillId="0" borderId="10" xfId="0" applyFont="1" applyFill="1" applyBorder="1" applyAlignment="1">
      <alignment horizontal="left" vertical="top" wrapText="1"/>
    </xf>
    <xf numFmtId="0" fontId="1" fillId="0" borderId="1" xfId="0" applyFont="1" applyFill="1" applyBorder="1" applyAlignment="1">
      <alignment horizontal="left" vertical="top" wrapText="1"/>
    </xf>
    <xf numFmtId="4" fontId="0" fillId="2" borderId="11" xfId="0" applyNumberFormat="1" applyFill="1" applyBorder="1" applyAlignment="1">
      <alignment horizontal="left" vertical="center" wrapText="1"/>
    </xf>
    <xf numFmtId="4" fontId="0" fillId="2" borderId="14" xfId="0" applyNumberFormat="1" applyFill="1" applyBorder="1" applyAlignment="1">
      <alignment horizontal="left" vertical="center" wrapText="1"/>
    </xf>
    <xf numFmtId="0" fontId="0" fillId="0" borderId="11" xfId="0" applyFill="1" applyBorder="1" applyAlignment="1">
      <alignment horizontal="left" wrapText="1"/>
    </xf>
    <xf numFmtId="0" fontId="1" fillId="0" borderId="11" xfId="0" applyFont="1" applyFill="1" applyBorder="1" applyAlignment="1">
      <alignment horizontal="left" vertical="top" wrapText="1"/>
    </xf>
    <xf numFmtId="4" fontId="0" fillId="2" borderId="11" xfId="0" applyNumberFormat="1" applyFill="1" applyBorder="1" applyAlignment="1">
      <alignment horizontal="left" wrapText="1"/>
    </xf>
    <xf numFmtId="4" fontId="0" fillId="2" borderId="14" xfId="0" applyNumberFormat="1" applyFill="1" applyBorder="1" applyAlignment="1">
      <alignment horizontal="left" wrapText="1"/>
    </xf>
    <xf numFmtId="2" fontId="7" fillId="0" borderId="11" xfId="0" applyNumberFormat="1" applyFont="1" applyFill="1" applyBorder="1" applyAlignment="1">
      <alignment horizontal="right" vertical="top" shrinkToFit="1"/>
    </xf>
    <xf numFmtId="164" fontId="7" fillId="0" borderId="11" xfId="0" applyNumberFormat="1" applyFont="1" applyFill="1" applyBorder="1" applyAlignment="1">
      <alignment horizontal="right" vertical="top" shrinkToFit="1"/>
    </xf>
    <xf numFmtId="0" fontId="1" fillId="0" borderId="11" xfId="0" applyFont="1" applyFill="1" applyBorder="1" applyAlignment="1">
      <alignment horizontal="right" vertical="top" wrapText="1"/>
    </xf>
    <xf numFmtId="0" fontId="1" fillId="0"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 fillId="0" borderId="12" xfId="0" applyFont="1" applyFill="1" applyBorder="1" applyAlignment="1">
      <alignment horizontal="left" vertical="top" wrapText="1"/>
    </xf>
    <xf numFmtId="164" fontId="7" fillId="0" borderId="10" xfId="0" applyNumberFormat="1" applyFont="1" applyFill="1" applyBorder="1" applyAlignment="1">
      <alignment horizontal="right" vertical="top" shrinkToFit="1"/>
    </xf>
    <xf numFmtId="0" fontId="3" fillId="0" borderId="11" xfId="0" applyFont="1" applyFill="1" applyBorder="1" applyAlignment="1">
      <alignment horizontal="left" vertical="top" wrapText="1"/>
    </xf>
    <xf numFmtId="165" fontId="10" fillId="0" borderId="11" xfId="0" applyNumberFormat="1" applyFont="1" applyFill="1" applyBorder="1" applyAlignment="1">
      <alignment horizontal="right" vertical="top" shrinkToFit="1"/>
    </xf>
    <xf numFmtId="166" fontId="10" fillId="0" borderId="11" xfId="0" applyNumberFormat="1" applyFont="1" applyFill="1" applyBorder="1" applyAlignment="1">
      <alignment horizontal="right" vertical="top" shrinkToFit="1"/>
    </xf>
    <xf numFmtId="0" fontId="0" fillId="0" borderId="5" xfId="0" applyFill="1" applyBorder="1" applyAlignment="1">
      <alignment horizontal="left" vertical="center" wrapText="1"/>
    </xf>
    <xf numFmtId="0" fontId="1" fillId="0" borderId="5" xfId="0" applyFont="1" applyFill="1" applyBorder="1" applyAlignment="1">
      <alignment horizontal="left" vertical="top" wrapText="1"/>
    </xf>
    <xf numFmtId="0" fontId="1" fillId="0" borderId="1" xfId="0" applyFont="1" applyFill="1" applyBorder="1" applyAlignment="1">
      <alignment horizontal="right" vertical="top" wrapText="1"/>
    </xf>
    <xf numFmtId="165" fontId="10" fillId="0" borderId="10" xfId="0" applyNumberFormat="1" applyFont="1" applyFill="1" applyBorder="1" applyAlignment="1">
      <alignment horizontal="right" vertical="top" shrinkToFit="1"/>
    </xf>
    <xf numFmtId="0" fontId="0" fillId="0" borderId="10" xfId="0" applyFill="1" applyBorder="1" applyAlignment="1">
      <alignment horizontal="left" wrapText="1"/>
    </xf>
    <xf numFmtId="4" fontId="0" fillId="2" borderId="10" xfId="0" applyNumberFormat="1" applyFill="1" applyBorder="1" applyAlignment="1">
      <alignment horizontal="left" wrapText="1"/>
    </xf>
    <xf numFmtId="166" fontId="10" fillId="0" borderId="10" xfId="0" applyNumberFormat="1" applyFont="1" applyFill="1" applyBorder="1" applyAlignment="1">
      <alignment horizontal="right" vertical="top" shrinkToFit="1"/>
    </xf>
    <xf numFmtId="164" fontId="7" fillId="0" borderId="1" xfId="0" applyNumberFormat="1" applyFont="1" applyFill="1" applyBorder="1" applyAlignment="1">
      <alignment horizontal="right" shrinkToFit="1"/>
    </xf>
    <xf numFmtId="2" fontId="7" fillId="0" borderId="1" xfId="0" applyNumberFormat="1" applyFont="1" applyFill="1" applyBorder="1" applyAlignment="1">
      <alignment horizontal="right" shrinkToFit="1"/>
    </xf>
    <xf numFmtId="4" fontId="0" fillId="2" borderId="1" xfId="0" applyNumberFormat="1" applyFill="1" applyBorder="1" applyAlignment="1">
      <alignment horizontal="left" vertical="top" wrapText="1"/>
    </xf>
    <xf numFmtId="4" fontId="0" fillId="2" borderId="16" xfId="0" applyNumberFormat="1" applyFill="1" applyBorder="1" applyAlignment="1">
      <alignment horizontal="left" vertical="top" wrapText="1"/>
    </xf>
    <xf numFmtId="1" fontId="7" fillId="0" borderId="11" xfId="0" applyNumberFormat="1" applyFont="1" applyFill="1" applyBorder="1" applyAlignment="1">
      <alignment horizontal="left" vertical="top" shrinkToFit="1"/>
    </xf>
    <xf numFmtId="0" fontId="3" fillId="3" borderId="1" xfId="0" applyFont="1" applyFill="1" applyBorder="1" applyAlignment="1">
      <alignment horizontal="center" vertical="center" wrapText="1"/>
    </xf>
    <xf numFmtId="4" fontId="0" fillId="2" borderId="11" xfId="0" applyNumberFormat="1" applyFill="1" applyBorder="1" applyAlignment="1">
      <alignment horizontal="left" vertical="top" wrapText="1"/>
    </xf>
    <xf numFmtId="4" fontId="0" fillId="2" borderId="14" xfId="0" applyNumberFormat="1" applyFill="1" applyBorder="1" applyAlignment="1">
      <alignment horizontal="left" vertical="top" wrapText="1"/>
    </xf>
    <xf numFmtId="0" fontId="0" fillId="0" borderId="12" xfId="0" applyFill="1" applyBorder="1" applyAlignment="1">
      <alignment horizontal="left" vertical="center" wrapText="1"/>
    </xf>
    <xf numFmtId="0" fontId="0" fillId="0" borderId="1" xfId="0" applyFill="1" applyBorder="1" applyAlignment="1">
      <alignment horizontal="left" wrapText="1" indent="2"/>
    </xf>
    <xf numFmtId="0" fontId="0" fillId="0" borderId="1" xfId="0" applyFill="1" applyBorder="1" applyAlignment="1">
      <alignment horizontal="left" wrapText="1" indent="3"/>
    </xf>
    <xf numFmtId="2" fontId="7" fillId="0" borderId="11" xfId="0" applyNumberFormat="1" applyFont="1" applyFill="1" applyBorder="1" applyAlignment="1">
      <alignment horizontal="left" indent="2" shrinkToFit="1"/>
    </xf>
    <xf numFmtId="164" fontId="7" fillId="0" borderId="11" xfId="0" applyNumberFormat="1" applyFont="1" applyFill="1" applyBorder="1" applyAlignment="1">
      <alignment horizontal="left" indent="2" shrinkToFit="1"/>
    </xf>
    <xf numFmtId="2" fontId="7" fillId="0" borderId="11" xfId="0" applyNumberFormat="1" applyFont="1" applyFill="1" applyBorder="1" applyAlignment="1">
      <alignment horizontal="right" shrinkToFit="1"/>
    </xf>
    <xf numFmtId="4" fontId="0" fillId="2" borderId="5" xfId="0" applyNumberFormat="1" applyFill="1" applyBorder="1" applyAlignment="1">
      <alignment horizontal="left" vertical="top" wrapText="1"/>
    </xf>
    <xf numFmtId="4" fontId="0" fillId="2" borderId="15" xfId="0" applyNumberFormat="1" applyFill="1" applyBorder="1" applyAlignment="1">
      <alignment horizontal="left" vertical="top" wrapText="1"/>
    </xf>
    <xf numFmtId="2" fontId="7" fillId="0" borderId="1" xfId="0" applyNumberFormat="1" applyFont="1" applyFill="1" applyBorder="1" applyAlignment="1">
      <alignment horizontal="left" indent="2" shrinkToFit="1"/>
    </xf>
    <xf numFmtId="164" fontId="7" fillId="0" borderId="1" xfId="0" applyNumberFormat="1" applyFont="1" applyFill="1" applyBorder="1" applyAlignment="1">
      <alignment horizontal="left" indent="2" shrinkToFit="1"/>
    </xf>
    <xf numFmtId="0" fontId="3" fillId="3" borderId="11" xfId="0" applyFont="1" applyFill="1" applyBorder="1" applyAlignment="1">
      <alignment horizontal="left" vertical="center" wrapText="1"/>
    </xf>
    <xf numFmtId="164" fontId="7" fillId="0" borderId="11" xfId="0" applyNumberFormat="1" applyFont="1" applyFill="1" applyBorder="1" applyAlignment="1">
      <alignment horizontal="left" vertical="top" indent="2" shrinkToFit="1"/>
    </xf>
    <xf numFmtId="0" fontId="1" fillId="0" borderId="13"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top" wrapText="1"/>
    </xf>
    <xf numFmtId="0" fontId="0" fillId="4" borderId="0" xfId="0" applyFill="1" applyBorder="1" applyAlignment="1">
      <alignment horizontal="left" vertical="top"/>
    </xf>
    <xf numFmtId="0" fontId="0" fillId="4" borderId="11" xfId="0" applyFill="1" applyBorder="1" applyAlignment="1">
      <alignment horizontal="left" wrapText="1"/>
    </xf>
    <xf numFmtId="0" fontId="1" fillId="4" borderId="11" xfId="0" applyFont="1" applyFill="1" applyBorder="1" applyAlignment="1">
      <alignment horizontal="left" vertical="top" wrapText="1"/>
    </xf>
    <xf numFmtId="0" fontId="0" fillId="4" borderId="10" xfId="0" applyFill="1" applyBorder="1" applyAlignment="1">
      <alignment horizontal="left" wrapText="1"/>
    </xf>
    <xf numFmtId="2" fontId="7" fillId="4" borderId="10" xfId="0" applyNumberFormat="1" applyFont="1" applyFill="1" applyBorder="1" applyAlignment="1">
      <alignment horizontal="right" vertical="top" shrinkToFit="1"/>
    </xf>
    <xf numFmtId="0" fontId="3" fillId="4" borderId="11" xfId="0" applyFont="1" applyFill="1" applyBorder="1" applyAlignment="1">
      <alignment horizontal="left" vertical="center" wrapText="1"/>
    </xf>
    <xf numFmtId="0" fontId="0" fillId="4" borderId="11" xfId="0" applyFill="1" applyBorder="1" applyAlignment="1">
      <alignment horizontal="left" vertical="center" wrapText="1"/>
    </xf>
    <xf numFmtId="2" fontId="7" fillId="4" borderId="17" xfId="0" applyNumberFormat="1" applyFont="1" applyFill="1" applyBorder="1" applyAlignment="1">
      <alignment horizontal="right" vertical="top" shrinkToFit="1"/>
    </xf>
    <xf numFmtId="4" fontId="0" fillId="2" borderId="17" xfId="0" applyNumberFormat="1" applyFill="1" applyBorder="1" applyAlignment="1">
      <alignment horizontal="left" wrapText="1"/>
    </xf>
    <xf numFmtId="4" fontId="0" fillId="2" borderId="18" xfId="0" applyNumberFormat="1" applyFill="1" applyBorder="1" applyAlignment="1">
      <alignment horizontal="left" wrapText="1"/>
    </xf>
    <xf numFmtId="0" fontId="1" fillId="4" borderId="17" xfId="0" applyFont="1" applyFill="1" applyBorder="1" applyAlignment="1">
      <alignment horizontal="right" vertical="top" wrapText="1"/>
    </xf>
    <xf numFmtId="0" fontId="0" fillId="4" borderId="19" xfId="0" applyFill="1" applyBorder="1" applyAlignment="1">
      <alignment horizontal="left" vertical="top"/>
    </xf>
    <xf numFmtId="0" fontId="0" fillId="2" borderId="0" xfId="0" applyFill="1" applyBorder="1" applyAlignment="1">
      <alignment horizontal="left" vertical="top"/>
    </xf>
    <xf numFmtId="4" fontId="0" fillId="2" borderId="8" xfId="0" applyNumberFormat="1" applyFill="1" applyBorder="1" applyAlignment="1">
      <alignment horizontal="left" vertical="top"/>
    </xf>
    <xf numFmtId="0" fontId="0" fillId="0" borderId="8" xfId="0" applyFill="1" applyBorder="1" applyAlignment="1">
      <alignment horizontal="left" vertical="top"/>
    </xf>
    <xf numFmtId="0" fontId="0" fillId="0" borderId="11"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Fill="1" applyBorder="1" applyAlignment="1">
      <alignment horizontal="left" vertical="top" wrapText="1"/>
    </xf>
    <xf numFmtId="0" fontId="0" fillId="0" borderId="11" xfId="0" applyFill="1" applyBorder="1" applyAlignment="1">
      <alignment horizontal="left" vertical="top" wrapText="1"/>
    </xf>
    <xf numFmtId="0" fontId="0" fillId="0" borderId="5" xfId="0" applyFill="1" applyBorder="1" applyAlignment="1">
      <alignment horizontal="left" vertical="top" wrapText="1"/>
    </xf>
    <xf numFmtId="0" fontId="0" fillId="0" borderId="9" xfId="0" applyFill="1" applyBorder="1" applyAlignment="1">
      <alignment horizontal="left" vertical="top" wrapText="1"/>
    </xf>
    <xf numFmtId="0" fontId="0" fillId="0" borderId="12" xfId="0" applyFill="1" applyBorder="1" applyAlignment="1">
      <alignment horizontal="left" vertical="top" wrapText="1"/>
    </xf>
    <xf numFmtId="0" fontId="1" fillId="0" borderId="1"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4" fontId="4" fillId="2" borderId="2" xfId="0" applyNumberFormat="1" applyFont="1" applyFill="1" applyBorder="1" applyAlignment="1">
      <alignment horizontal="left" vertical="top" wrapText="1" indent="3"/>
    </xf>
    <xf numFmtId="4" fontId="3" fillId="2" borderId="4" xfId="0" applyNumberFormat="1" applyFont="1" applyFill="1" applyBorder="1" applyAlignment="1">
      <alignment horizontal="left" vertical="top" wrapText="1" indent="3"/>
    </xf>
    <xf numFmtId="0" fontId="1" fillId="0" borderId="1"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1" xfId="0" applyFont="1" applyFill="1" applyBorder="1" applyAlignment="1">
      <alignment horizontal="left" vertical="center" wrapText="1" indent="8"/>
    </xf>
    <xf numFmtId="0" fontId="1" fillId="0" borderId="5" xfId="0" applyFont="1" applyFill="1" applyBorder="1" applyAlignment="1">
      <alignment horizontal="left" vertical="center" wrapText="1" indent="8"/>
    </xf>
    <xf numFmtId="0" fontId="3" fillId="0" borderId="2" xfId="0" applyFont="1" applyFill="1" applyBorder="1" applyAlignment="1">
      <alignment horizontal="left" vertical="top" wrapText="1" indent="5"/>
    </xf>
    <xf numFmtId="0" fontId="3" fillId="0" borderId="3" xfId="0" applyFont="1" applyFill="1" applyBorder="1" applyAlignment="1">
      <alignment horizontal="left" vertical="top" wrapText="1" indent="5"/>
    </xf>
    <xf numFmtId="0" fontId="3" fillId="0" borderId="4" xfId="0" applyFont="1" applyFill="1" applyBorder="1" applyAlignment="1">
      <alignment horizontal="left" vertical="top" wrapText="1" indent="5"/>
    </xf>
    <xf numFmtId="0" fontId="0" fillId="0" borderId="10" xfId="0" applyFill="1" applyBorder="1" applyAlignment="1">
      <alignment horizontal="left" vertical="top" wrapText="1"/>
    </xf>
    <xf numFmtId="0" fontId="0" fillId="0" borderId="13" xfId="0" applyFill="1" applyBorder="1" applyAlignment="1">
      <alignment horizontal="left" vertical="top" wrapText="1"/>
    </xf>
    <xf numFmtId="2" fontId="7" fillId="0" borderId="12" xfId="0" applyNumberFormat="1" applyFont="1" applyFill="1" applyBorder="1" applyAlignment="1">
      <alignment horizontal="right" vertical="top" shrinkToFit="1"/>
    </xf>
    <xf numFmtId="4" fontId="1" fillId="5" borderId="10" xfId="0" applyNumberFormat="1" applyFont="1" applyFill="1" applyBorder="1" applyAlignment="1">
      <alignment horizontal="right" vertical="top" wrapText="1"/>
    </xf>
    <xf numFmtId="4" fontId="7" fillId="5" borderId="10" xfId="0" applyNumberFormat="1" applyFont="1" applyFill="1" applyBorder="1" applyAlignment="1">
      <alignment horizontal="right" vertical="top" shrinkToFit="1"/>
    </xf>
    <xf numFmtId="0" fontId="1" fillId="0" borderId="13" xfId="0" applyFont="1" applyFill="1" applyBorder="1" applyAlignment="1">
      <alignment horizontal="left" vertical="top" wrapText="1"/>
    </xf>
    <xf numFmtId="2" fontId="7" fillId="0" borderId="0" xfId="0" applyNumberFormat="1" applyFont="1" applyFill="1" applyBorder="1" applyAlignment="1">
      <alignment horizontal="right" vertical="top" shrinkToFit="1"/>
    </xf>
    <xf numFmtId="4" fontId="1" fillId="2" borderId="0" xfId="0" applyNumberFormat="1" applyFont="1" applyFill="1" applyBorder="1" applyAlignment="1">
      <alignment horizontal="right" vertical="top" wrapText="1"/>
    </xf>
    <xf numFmtId="4" fontId="1" fillId="2" borderId="8" xfId="0" applyNumberFormat="1" applyFont="1" applyFill="1" applyBorder="1" applyAlignment="1">
      <alignment horizontal="right" vertical="top" wrapText="1"/>
    </xf>
    <xf numFmtId="0" fontId="1" fillId="0" borderId="1" xfId="0" applyFont="1" applyFill="1" applyBorder="1" applyAlignment="1">
      <alignment horizontal="left" wrapText="1" indent="2"/>
    </xf>
    <xf numFmtId="2" fontId="7" fillId="0" borderId="10" xfId="0" applyNumberFormat="1" applyFont="1" applyFill="1" applyBorder="1" applyAlignment="1">
      <alignment horizontal="center" vertical="top" shrinkToFit="1"/>
    </xf>
    <xf numFmtId="0" fontId="1" fillId="4" borderId="10" xfId="0" applyFont="1" applyFill="1" applyBorder="1" applyAlignment="1">
      <alignment horizontal="right" vertical="top" wrapText="1"/>
    </xf>
    <xf numFmtId="0" fontId="0" fillId="4" borderId="10" xfId="0" applyFill="1" applyBorder="1" applyAlignment="1">
      <alignment horizontal="left" vertical="top"/>
    </xf>
    <xf numFmtId="2" fontId="7" fillId="4" borderId="20" xfId="0" applyNumberFormat="1" applyFont="1" applyFill="1" applyBorder="1" applyAlignment="1">
      <alignment horizontal="right" vertical="top" shrinkToFit="1"/>
    </xf>
    <xf numFmtId="0" fontId="0" fillId="6" borderId="1" xfId="0" applyFill="1" applyBorder="1" applyAlignment="1">
      <alignment horizontal="left" vertical="top" wrapText="1"/>
    </xf>
    <xf numFmtId="0" fontId="3" fillId="6" borderId="9" xfId="0" applyFont="1" applyFill="1" applyBorder="1" applyAlignment="1">
      <alignment horizontal="left" vertical="center" wrapText="1" indent="10"/>
    </xf>
    <xf numFmtId="0" fontId="0" fillId="6" borderId="10" xfId="0" applyFill="1" applyBorder="1" applyAlignment="1">
      <alignment horizontal="left" vertical="top" wrapText="1"/>
    </xf>
    <xf numFmtId="4" fontId="0" fillId="6" borderId="10" xfId="0" applyNumberFormat="1" applyFill="1" applyBorder="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17997</xdr:colOff>
      <xdr:row>10</xdr:row>
      <xdr:rowOff>2262168</xdr:rowOff>
    </xdr:from>
    <xdr:ext cx="504190" cy="0"/>
    <xdr:sp macro="" textlink="">
      <xdr:nvSpPr>
        <xdr:cNvPr id="2" name="Shape 4"/>
        <xdr:cNvSpPr/>
      </xdr:nvSpPr>
      <xdr:spPr>
        <a:xfrm>
          <a:off x="7904697" y="5538768"/>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12</xdr:row>
      <xdr:rowOff>2139781</xdr:rowOff>
    </xdr:from>
    <xdr:ext cx="504190" cy="0"/>
    <xdr:sp macro="" textlink="">
      <xdr:nvSpPr>
        <xdr:cNvPr id="3" name="Shape 6"/>
        <xdr:cNvSpPr/>
      </xdr:nvSpPr>
      <xdr:spPr>
        <a:xfrm>
          <a:off x="7904697" y="752140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599021</xdr:colOff>
      <xdr:row>14</xdr:row>
      <xdr:rowOff>22354</xdr:rowOff>
    </xdr:from>
    <xdr:ext cx="724953" cy="45719"/>
    <xdr:sp macro="" textlink="">
      <xdr:nvSpPr>
        <xdr:cNvPr id="4" name="Shape 7"/>
        <xdr:cNvSpPr/>
      </xdr:nvSpPr>
      <xdr:spPr>
        <a:xfrm>
          <a:off x="8104721" y="7937629"/>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15</xdr:row>
      <xdr:rowOff>181590</xdr:rowOff>
    </xdr:from>
    <xdr:ext cx="504190" cy="0"/>
    <xdr:sp macro="" textlink="">
      <xdr:nvSpPr>
        <xdr:cNvPr id="5" name="Shape 8"/>
        <xdr:cNvSpPr/>
      </xdr:nvSpPr>
      <xdr:spPr>
        <a:xfrm>
          <a:off x="7904697" y="9925665"/>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16</xdr:row>
      <xdr:rowOff>273265</xdr:rowOff>
    </xdr:from>
    <xdr:ext cx="658278" cy="45719"/>
    <xdr:sp macro="" textlink="">
      <xdr:nvSpPr>
        <xdr:cNvPr id="6" name="Shape 9"/>
        <xdr:cNvSpPr/>
      </xdr:nvSpPr>
      <xdr:spPr>
        <a:xfrm flipV="1">
          <a:off x="8133297" y="9845890"/>
          <a:ext cx="658278"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24</xdr:row>
      <xdr:rowOff>181590</xdr:rowOff>
    </xdr:from>
    <xdr:ext cx="504190" cy="0"/>
    <xdr:sp macro="" textlink="">
      <xdr:nvSpPr>
        <xdr:cNvPr id="7" name="Shape 12"/>
        <xdr:cNvSpPr/>
      </xdr:nvSpPr>
      <xdr:spPr>
        <a:xfrm>
          <a:off x="7904697" y="1275459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28</xdr:row>
      <xdr:rowOff>181590</xdr:rowOff>
    </xdr:from>
    <xdr:ext cx="504190" cy="0"/>
    <xdr:sp macro="" textlink="">
      <xdr:nvSpPr>
        <xdr:cNvPr id="8" name="Shape 14"/>
        <xdr:cNvSpPr/>
      </xdr:nvSpPr>
      <xdr:spPr>
        <a:xfrm>
          <a:off x="7904697" y="1424049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33</xdr:row>
      <xdr:rowOff>181591</xdr:rowOff>
    </xdr:from>
    <xdr:ext cx="504190" cy="0"/>
    <xdr:sp macro="" textlink="">
      <xdr:nvSpPr>
        <xdr:cNvPr id="9" name="Shape 16"/>
        <xdr:cNvSpPr/>
      </xdr:nvSpPr>
      <xdr:spPr>
        <a:xfrm>
          <a:off x="7904697" y="1644076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42</xdr:row>
      <xdr:rowOff>181591</xdr:rowOff>
    </xdr:from>
    <xdr:ext cx="504190" cy="0"/>
    <xdr:sp macro="" textlink="">
      <xdr:nvSpPr>
        <xdr:cNvPr id="11" name="Shape 19"/>
        <xdr:cNvSpPr/>
      </xdr:nvSpPr>
      <xdr:spPr>
        <a:xfrm>
          <a:off x="7904697" y="1857436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17998</xdr:colOff>
      <xdr:row>50</xdr:row>
      <xdr:rowOff>181590</xdr:rowOff>
    </xdr:from>
    <xdr:ext cx="504190" cy="0"/>
    <xdr:sp macro="" textlink="">
      <xdr:nvSpPr>
        <xdr:cNvPr id="12" name="Shape 21"/>
        <xdr:cNvSpPr/>
      </xdr:nvSpPr>
      <xdr:spPr>
        <a:xfrm>
          <a:off x="7904698" y="2048889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17998</xdr:colOff>
      <xdr:row>52</xdr:row>
      <xdr:rowOff>181590</xdr:rowOff>
    </xdr:from>
    <xdr:ext cx="504190" cy="0"/>
    <xdr:sp macro="" textlink="">
      <xdr:nvSpPr>
        <xdr:cNvPr id="13" name="Shape 22"/>
        <xdr:cNvSpPr/>
      </xdr:nvSpPr>
      <xdr:spPr>
        <a:xfrm>
          <a:off x="7904698" y="2085084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17998</xdr:colOff>
      <xdr:row>57</xdr:row>
      <xdr:rowOff>181591</xdr:rowOff>
    </xdr:from>
    <xdr:ext cx="504190" cy="0"/>
    <xdr:sp macro="" textlink="">
      <xdr:nvSpPr>
        <xdr:cNvPr id="14" name="Shape 24"/>
        <xdr:cNvSpPr/>
      </xdr:nvSpPr>
      <xdr:spPr>
        <a:xfrm>
          <a:off x="7904698" y="2247961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17998</xdr:colOff>
      <xdr:row>62</xdr:row>
      <xdr:rowOff>181590</xdr:rowOff>
    </xdr:from>
    <xdr:ext cx="504190" cy="0"/>
    <xdr:sp macro="" textlink="">
      <xdr:nvSpPr>
        <xdr:cNvPr id="15" name="Shape 26"/>
        <xdr:cNvSpPr/>
      </xdr:nvSpPr>
      <xdr:spPr>
        <a:xfrm>
          <a:off x="7904698" y="24822765"/>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608547</xdr:colOff>
      <xdr:row>63</xdr:row>
      <xdr:rowOff>282790</xdr:rowOff>
    </xdr:from>
    <xdr:ext cx="677327" cy="45719"/>
    <xdr:sp macro="" textlink="">
      <xdr:nvSpPr>
        <xdr:cNvPr id="16" name="Shape 27"/>
        <xdr:cNvSpPr/>
      </xdr:nvSpPr>
      <xdr:spPr>
        <a:xfrm flipV="1">
          <a:off x="8114247" y="24619165"/>
          <a:ext cx="677327"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17998</xdr:colOff>
      <xdr:row>66</xdr:row>
      <xdr:rowOff>181589</xdr:rowOff>
    </xdr:from>
    <xdr:ext cx="504190" cy="0"/>
    <xdr:sp macro="" textlink="">
      <xdr:nvSpPr>
        <xdr:cNvPr id="17" name="Shape 28"/>
        <xdr:cNvSpPr/>
      </xdr:nvSpPr>
      <xdr:spPr>
        <a:xfrm>
          <a:off x="7904698" y="26165789"/>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599023</xdr:colOff>
      <xdr:row>68</xdr:row>
      <xdr:rowOff>14183</xdr:rowOff>
    </xdr:from>
    <xdr:ext cx="744002" cy="45719"/>
    <xdr:sp macro="" textlink="">
      <xdr:nvSpPr>
        <xdr:cNvPr id="18" name="Shape 29"/>
        <xdr:cNvSpPr/>
      </xdr:nvSpPr>
      <xdr:spPr>
        <a:xfrm>
          <a:off x="8104723" y="25998383"/>
          <a:ext cx="744002"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17998</xdr:colOff>
      <xdr:row>73</xdr:row>
      <xdr:rowOff>1968990</xdr:rowOff>
    </xdr:from>
    <xdr:ext cx="504190" cy="0"/>
    <xdr:sp macro="" textlink="">
      <xdr:nvSpPr>
        <xdr:cNvPr id="19" name="Shape 30"/>
        <xdr:cNvSpPr/>
      </xdr:nvSpPr>
      <xdr:spPr>
        <a:xfrm>
          <a:off x="7904698" y="2875329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601402</xdr:colOff>
      <xdr:row>79</xdr:row>
      <xdr:rowOff>250644</xdr:rowOff>
    </xdr:from>
    <xdr:ext cx="684471" cy="45719"/>
    <xdr:sp macro="" textlink="">
      <xdr:nvSpPr>
        <xdr:cNvPr id="20" name="Shape 32"/>
        <xdr:cNvSpPr/>
      </xdr:nvSpPr>
      <xdr:spPr>
        <a:xfrm flipV="1">
          <a:off x="8102340" y="28319628"/>
          <a:ext cx="684471"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132298</xdr:colOff>
      <xdr:row>78</xdr:row>
      <xdr:rowOff>614</xdr:rowOff>
    </xdr:from>
    <xdr:ext cx="504190" cy="0"/>
    <xdr:sp macro="" textlink="">
      <xdr:nvSpPr>
        <xdr:cNvPr id="21" name="Shape 34"/>
        <xdr:cNvSpPr/>
      </xdr:nvSpPr>
      <xdr:spPr>
        <a:xfrm>
          <a:off x="8018998" y="29709089"/>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91</xdr:row>
      <xdr:rowOff>181589</xdr:rowOff>
    </xdr:from>
    <xdr:ext cx="504190" cy="0"/>
    <xdr:sp macro="" textlink="">
      <xdr:nvSpPr>
        <xdr:cNvPr id="22" name="Shape 145"/>
        <xdr:cNvSpPr/>
      </xdr:nvSpPr>
      <xdr:spPr>
        <a:xfrm>
          <a:off x="7904697" y="33280964"/>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3</xdr:col>
      <xdr:colOff>107294</xdr:colOff>
      <xdr:row>92</xdr:row>
      <xdr:rowOff>11800</xdr:rowOff>
    </xdr:from>
    <xdr:ext cx="504190" cy="0"/>
    <xdr:sp macro="" textlink="">
      <xdr:nvSpPr>
        <xdr:cNvPr id="23" name="Shape 146"/>
        <xdr:cNvSpPr/>
      </xdr:nvSpPr>
      <xdr:spPr>
        <a:xfrm>
          <a:off x="6393794" y="31414534"/>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96</xdr:row>
      <xdr:rowOff>181591</xdr:rowOff>
    </xdr:from>
    <xdr:ext cx="504190" cy="0"/>
    <xdr:sp macro="" textlink="">
      <xdr:nvSpPr>
        <xdr:cNvPr id="24" name="Shape 147"/>
        <xdr:cNvSpPr/>
      </xdr:nvSpPr>
      <xdr:spPr>
        <a:xfrm>
          <a:off x="7904697" y="3562411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48954</xdr:colOff>
      <xdr:row>92</xdr:row>
      <xdr:rowOff>5850</xdr:rowOff>
    </xdr:from>
    <xdr:ext cx="504190" cy="0"/>
    <xdr:sp macro="" textlink="">
      <xdr:nvSpPr>
        <xdr:cNvPr id="25" name="Shape 148"/>
        <xdr:cNvSpPr/>
      </xdr:nvSpPr>
      <xdr:spPr>
        <a:xfrm>
          <a:off x="7549892" y="31408584"/>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136</xdr:colOff>
      <xdr:row>102</xdr:row>
      <xdr:rowOff>170872</xdr:rowOff>
    </xdr:from>
    <xdr:ext cx="720191" cy="45719"/>
    <xdr:sp macro="" textlink="">
      <xdr:nvSpPr>
        <xdr:cNvPr id="26" name="Shape 149"/>
        <xdr:cNvSpPr/>
      </xdr:nvSpPr>
      <xdr:spPr>
        <a:xfrm>
          <a:off x="8108292" y="35806278"/>
          <a:ext cx="720191"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136</xdr:colOff>
      <xdr:row>103</xdr:row>
      <xdr:rowOff>303506</xdr:rowOff>
    </xdr:from>
    <xdr:ext cx="708285" cy="45719"/>
    <xdr:sp macro="" textlink="">
      <xdr:nvSpPr>
        <xdr:cNvPr id="27" name="Shape 150"/>
        <xdr:cNvSpPr/>
      </xdr:nvSpPr>
      <xdr:spPr>
        <a:xfrm>
          <a:off x="8108292" y="36117506"/>
          <a:ext cx="708285"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5</xdr:col>
      <xdr:colOff>594259</xdr:colOff>
      <xdr:row>105</xdr:row>
      <xdr:rowOff>631032</xdr:rowOff>
    </xdr:from>
    <xdr:ext cx="727334" cy="45719"/>
    <xdr:sp macro="" textlink="">
      <xdr:nvSpPr>
        <xdr:cNvPr id="28" name="Shape 151"/>
        <xdr:cNvSpPr/>
      </xdr:nvSpPr>
      <xdr:spPr>
        <a:xfrm flipV="1">
          <a:off x="8095197" y="37034391"/>
          <a:ext cx="727334"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3709</xdr:colOff>
      <xdr:row>107</xdr:row>
      <xdr:rowOff>275335</xdr:rowOff>
    </xdr:from>
    <xdr:ext cx="698759" cy="45719"/>
    <xdr:sp macro="" textlink="">
      <xdr:nvSpPr>
        <xdr:cNvPr id="29" name="Shape 152"/>
        <xdr:cNvSpPr/>
      </xdr:nvSpPr>
      <xdr:spPr>
        <a:xfrm flipV="1">
          <a:off x="8111865" y="37851460"/>
          <a:ext cx="698759"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17996</xdr:colOff>
      <xdr:row>111</xdr:row>
      <xdr:rowOff>135872</xdr:rowOff>
    </xdr:from>
    <xdr:ext cx="666613" cy="45719"/>
    <xdr:sp macro="" textlink="">
      <xdr:nvSpPr>
        <xdr:cNvPr id="30" name="Shape 153"/>
        <xdr:cNvSpPr/>
      </xdr:nvSpPr>
      <xdr:spPr>
        <a:xfrm flipV="1">
          <a:off x="8126152" y="39533653"/>
          <a:ext cx="666613"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8471</xdr:colOff>
      <xdr:row>112</xdr:row>
      <xdr:rowOff>272073</xdr:rowOff>
    </xdr:from>
    <xdr:ext cx="682091" cy="45719"/>
    <xdr:sp macro="" textlink="">
      <xdr:nvSpPr>
        <xdr:cNvPr id="31" name="Shape 154"/>
        <xdr:cNvSpPr/>
      </xdr:nvSpPr>
      <xdr:spPr>
        <a:xfrm flipV="1">
          <a:off x="8116627" y="39848448"/>
          <a:ext cx="682091"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17996</xdr:colOff>
      <xdr:row>124</xdr:row>
      <xdr:rowOff>135874</xdr:rowOff>
    </xdr:from>
    <xdr:ext cx="678519" cy="45719"/>
    <xdr:sp macro="" textlink="">
      <xdr:nvSpPr>
        <xdr:cNvPr id="32" name="Shape 155"/>
        <xdr:cNvSpPr/>
      </xdr:nvSpPr>
      <xdr:spPr>
        <a:xfrm flipV="1">
          <a:off x="8126152" y="43409140"/>
          <a:ext cx="678519"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137</xdr:colOff>
      <xdr:row>126</xdr:row>
      <xdr:rowOff>4659</xdr:rowOff>
    </xdr:from>
    <xdr:ext cx="690425" cy="45719"/>
    <xdr:sp macro="" textlink="">
      <xdr:nvSpPr>
        <xdr:cNvPr id="33" name="Shape 156"/>
        <xdr:cNvSpPr/>
      </xdr:nvSpPr>
      <xdr:spPr>
        <a:xfrm>
          <a:off x="8108293" y="43760128"/>
          <a:ext cx="690425"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131</xdr:row>
      <xdr:rowOff>319653</xdr:rowOff>
    </xdr:from>
    <xdr:ext cx="692714" cy="45719"/>
    <xdr:sp macro="" textlink="">
      <xdr:nvSpPr>
        <xdr:cNvPr id="34" name="Shape 157"/>
        <xdr:cNvSpPr/>
      </xdr:nvSpPr>
      <xdr:spPr>
        <a:xfrm flipV="1">
          <a:off x="8128901" y="47915345"/>
          <a:ext cx="692714"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131</xdr:row>
      <xdr:rowOff>3315245</xdr:rowOff>
    </xdr:from>
    <xdr:ext cx="504190" cy="0"/>
    <xdr:sp macro="" textlink="">
      <xdr:nvSpPr>
        <xdr:cNvPr id="35" name="Shape 158"/>
        <xdr:cNvSpPr/>
      </xdr:nvSpPr>
      <xdr:spPr>
        <a:xfrm>
          <a:off x="7904697" y="53197670"/>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133</xdr:row>
      <xdr:rowOff>4097970</xdr:rowOff>
    </xdr:from>
    <xdr:ext cx="504190" cy="0"/>
    <xdr:sp macro="" textlink="">
      <xdr:nvSpPr>
        <xdr:cNvPr id="36" name="Shape 159"/>
        <xdr:cNvSpPr/>
      </xdr:nvSpPr>
      <xdr:spPr>
        <a:xfrm>
          <a:off x="7904697" y="56590245"/>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17996</xdr:colOff>
      <xdr:row>134</xdr:row>
      <xdr:rowOff>813</xdr:rowOff>
    </xdr:from>
    <xdr:ext cx="678061" cy="45719"/>
    <xdr:sp macro="" textlink="">
      <xdr:nvSpPr>
        <xdr:cNvPr id="37" name="Shape 160"/>
        <xdr:cNvSpPr/>
      </xdr:nvSpPr>
      <xdr:spPr>
        <a:xfrm>
          <a:off x="8128900" y="51347890"/>
          <a:ext cx="678061"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137</xdr:row>
      <xdr:rowOff>3070470</xdr:rowOff>
    </xdr:from>
    <xdr:ext cx="504190" cy="0"/>
    <xdr:sp macro="" textlink="">
      <xdr:nvSpPr>
        <xdr:cNvPr id="38" name="Shape 161"/>
        <xdr:cNvSpPr/>
      </xdr:nvSpPr>
      <xdr:spPr>
        <a:xfrm>
          <a:off x="7904697" y="60239520"/>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137</xdr:row>
      <xdr:rowOff>2374174</xdr:rowOff>
    </xdr:from>
    <xdr:ext cx="670734" cy="45719"/>
    <xdr:sp macro="" textlink="">
      <xdr:nvSpPr>
        <xdr:cNvPr id="39" name="Shape 162"/>
        <xdr:cNvSpPr/>
      </xdr:nvSpPr>
      <xdr:spPr>
        <a:xfrm flipV="1">
          <a:off x="8128901" y="55135347"/>
          <a:ext cx="670734"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138</xdr:row>
      <xdr:rowOff>3975587</xdr:rowOff>
    </xdr:from>
    <xdr:ext cx="504190" cy="0"/>
    <xdr:sp macro="" textlink="">
      <xdr:nvSpPr>
        <xdr:cNvPr id="40" name="Shape 163"/>
        <xdr:cNvSpPr/>
      </xdr:nvSpPr>
      <xdr:spPr>
        <a:xfrm>
          <a:off x="7904697" y="63373487"/>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138</xdr:colOff>
      <xdr:row>140</xdr:row>
      <xdr:rowOff>3166</xdr:rowOff>
    </xdr:from>
    <xdr:ext cx="504190" cy="0"/>
    <xdr:sp macro="" textlink="">
      <xdr:nvSpPr>
        <xdr:cNvPr id="41" name="Shape 164"/>
        <xdr:cNvSpPr/>
      </xdr:nvSpPr>
      <xdr:spPr>
        <a:xfrm>
          <a:off x="8108294" y="58748604"/>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152</xdr:row>
      <xdr:rowOff>181586</xdr:rowOff>
    </xdr:from>
    <xdr:ext cx="504190" cy="0"/>
    <xdr:sp macro="" textlink="">
      <xdr:nvSpPr>
        <xdr:cNvPr id="42" name="Shape 175"/>
        <xdr:cNvSpPr/>
      </xdr:nvSpPr>
      <xdr:spPr>
        <a:xfrm>
          <a:off x="7904697" y="6742808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17997</xdr:colOff>
      <xdr:row>154</xdr:row>
      <xdr:rowOff>14177</xdr:rowOff>
    </xdr:from>
    <xdr:ext cx="696378" cy="45719"/>
    <xdr:sp macro="" textlink="">
      <xdr:nvSpPr>
        <xdr:cNvPr id="43" name="Shape 176"/>
        <xdr:cNvSpPr/>
      </xdr:nvSpPr>
      <xdr:spPr>
        <a:xfrm>
          <a:off x="8133297" y="62926802"/>
          <a:ext cx="696378"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17997</xdr:colOff>
      <xdr:row>166</xdr:row>
      <xdr:rowOff>181588</xdr:rowOff>
    </xdr:from>
    <xdr:ext cx="504190" cy="0"/>
    <xdr:sp macro="" textlink="">
      <xdr:nvSpPr>
        <xdr:cNvPr id="44" name="Shape 177"/>
        <xdr:cNvSpPr/>
      </xdr:nvSpPr>
      <xdr:spPr>
        <a:xfrm>
          <a:off x="7904697" y="69771238"/>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608547</xdr:colOff>
      <xdr:row>168</xdr:row>
      <xdr:rowOff>14179</xdr:rowOff>
    </xdr:from>
    <xdr:ext cx="715428" cy="45719"/>
    <xdr:sp macro="" textlink="">
      <xdr:nvSpPr>
        <xdr:cNvPr id="45" name="Shape 178"/>
        <xdr:cNvSpPr/>
      </xdr:nvSpPr>
      <xdr:spPr>
        <a:xfrm>
          <a:off x="8114247" y="65269954"/>
          <a:ext cx="715428"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18000</xdr:colOff>
      <xdr:row>186</xdr:row>
      <xdr:rowOff>182742</xdr:rowOff>
    </xdr:from>
    <xdr:ext cx="504190" cy="0"/>
    <xdr:sp macro="" textlink="">
      <xdr:nvSpPr>
        <xdr:cNvPr id="46" name="Shape 179"/>
        <xdr:cNvSpPr/>
      </xdr:nvSpPr>
      <xdr:spPr>
        <a:xfrm>
          <a:off x="7904700" y="73048992"/>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7</xdr:col>
      <xdr:colOff>38099</xdr:colOff>
      <xdr:row>201</xdr:row>
      <xdr:rowOff>158966</xdr:rowOff>
    </xdr:from>
    <xdr:ext cx="638175" cy="45719"/>
    <xdr:sp macro="" textlink="">
      <xdr:nvSpPr>
        <xdr:cNvPr id="47" name="Shape 180"/>
        <xdr:cNvSpPr/>
      </xdr:nvSpPr>
      <xdr:spPr>
        <a:xfrm flipV="1">
          <a:off x="8839199" y="70434416"/>
          <a:ext cx="638175"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18003</xdr:colOff>
      <xdr:row>199</xdr:row>
      <xdr:rowOff>182811</xdr:rowOff>
    </xdr:from>
    <xdr:ext cx="504190" cy="0"/>
    <xdr:sp macro="" textlink="">
      <xdr:nvSpPr>
        <xdr:cNvPr id="48" name="Shape 181"/>
        <xdr:cNvSpPr/>
      </xdr:nvSpPr>
      <xdr:spPr>
        <a:xfrm>
          <a:off x="7904703" y="75249336"/>
          <a:ext cx="504190" cy="0"/>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6</xdr:col>
      <xdr:colOff>151353</xdr:colOff>
      <xdr:row>202</xdr:row>
      <xdr:rowOff>14185</xdr:rowOff>
    </xdr:from>
    <xdr:ext cx="504190" cy="0"/>
    <xdr:sp macro="" textlink="">
      <xdr:nvSpPr>
        <xdr:cNvPr id="49" name="Shape 182"/>
        <xdr:cNvSpPr/>
      </xdr:nvSpPr>
      <xdr:spPr>
        <a:xfrm>
          <a:off x="8038053" y="75728410"/>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8</xdr:col>
      <xdr:colOff>27525</xdr:colOff>
      <xdr:row>202</xdr:row>
      <xdr:rowOff>4660</xdr:rowOff>
    </xdr:from>
    <xdr:ext cx="504190" cy="0"/>
    <xdr:sp macro="" textlink="">
      <xdr:nvSpPr>
        <xdr:cNvPr id="50" name="Shape 180"/>
        <xdr:cNvSpPr/>
      </xdr:nvSpPr>
      <xdr:spPr>
        <a:xfrm>
          <a:off x="10809825" y="75718885"/>
          <a:ext cx="504190" cy="0"/>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12</xdr:row>
      <xdr:rowOff>0</xdr:rowOff>
    </xdr:from>
    <xdr:ext cx="724953" cy="45719"/>
    <xdr:sp macro="" textlink="">
      <xdr:nvSpPr>
        <xdr:cNvPr id="51" name="Shape 7"/>
        <xdr:cNvSpPr/>
      </xdr:nvSpPr>
      <xdr:spPr>
        <a:xfrm>
          <a:off x="8115300" y="5924550"/>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5</xdr:col>
      <xdr:colOff>600075</xdr:colOff>
      <xdr:row>10</xdr:row>
      <xdr:rowOff>0</xdr:rowOff>
    </xdr:from>
    <xdr:ext cx="724953" cy="45719"/>
    <xdr:sp macro="" textlink="">
      <xdr:nvSpPr>
        <xdr:cNvPr id="52" name="Shape 7"/>
        <xdr:cNvSpPr/>
      </xdr:nvSpPr>
      <xdr:spPr>
        <a:xfrm>
          <a:off x="8105775" y="4000500"/>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26</xdr:row>
      <xdr:rowOff>9525</xdr:rowOff>
    </xdr:from>
    <xdr:ext cx="724953" cy="45719"/>
    <xdr:sp macro="" textlink="">
      <xdr:nvSpPr>
        <xdr:cNvPr id="53" name="Shape 7"/>
        <xdr:cNvSpPr/>
      </xdr:nvSpPr>
      <xdr:spPr>
        <a:xfrm>
          <a:off x="8115300" y="12582525"/>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9525</xdr:colOff>
      <xdr:row>30</xdr:row>
      <xdr:rowOff>0</xdr:rowOff>
    </xdr:from>
    <xdr:ext cx="724953" cy="45719"/>
    <xdr:sp macro="" textlink="">
      <xdr:nvSpPr>
        <xdr:cNvPr id="54" name="Shape 7"/>
        <xdr:cNvSpPr/>
      </xdr:nvSpPr>
      <xdr:spPr>
        <a:xfrm>
          <a:off x="8124825" y="14058900"/>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35</xdr:row>
      <xdr:rowOff>0</xdr:rowOff>
    </xdr:from>
    <xdr:ext cx="724953" cy="45719"/>
    <xdr:sp macro="" textlink="">
      <xdr:nvSpPr>
        <xdr:cNvPr id="55" name="Shape 7"/>
        <xdr:cNvSpPr/>
      </xdr:nvSpPr>
      <xdr:spPr>
        <a:xfrm>
          <a:off x="8115300" y="16259175"/>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44</xdr:row>
      <xdr:rowOff>0</xdr:rowOff>
    </xdr:from>
    <xdr:ext cx="724953" cy="45719"/>
    <xdr:sp macro="" textlink="">
      <xdr:nvSpPr>
        <xdr:cNvPr id="56" name="Shape 7"/>
        <xdr:cNvSpPr/>
      </xdr:nvSpPr>
      <xdr:spPr>
        <a:xfrm>
          <a:off x="8115300" y="18392775"/>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54</xdr:row>
      <xdr:rowOff>0</xdr:rowOff>
    </xdr:from>
    <xdr:ext cx="724953" cy="45719"/>
    <xdr:sp macro="" textlink="">
      <xdr:nvSpPr>
        <xdr:cNvPr id="57" name="Shape 7"/>
        <xdr:cNvSpPr/>
      </xdr:nvSpPr>
      <xdr:spPr>
        <a:xfrm>
          <a:off x="8115300" y="20669250"/>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59</xdr:row>
      <xdr:rowOff>0</xdr:rowOff>
    </xdr:from>
    <xdr:ext cx="724953" cy="45719"/>
    <xdr:sp macro="" textlink="">
      <xdr:nvSpPr>
        <xdr:cNvPr id="58" name="Shape 7"/>
        <xdr:cNvSpPr/>
      </xdr:nvSpPr>
      <xdr:spPr>
        <a:xfrm>
          <a:off x="8115300" y="22298025"/>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86</xdr:row>
      <xdr:rowOff>0</xdr:rowOff>
    </xdr:from>
    <xdr:ext cx="724953" cy="45719"/>
    <xdr:sp macro="" textlink="">
      <xdr:nvSpPr>
        <xdr:cNvPr id="59" name="Shape 7"/>
        <xdr:cNvSpPr/>
      </xdr:nvSpPr>
      <xdr:spPr>
        <a:xfrm>
          <a:off x="8115300" y="30765750"/>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76</xdr:row>
      <xdr:rowOff>0</xdr:rowOff>
    </xdr:from>
    <xdr:ext cx="744002" cy="45719"/>
    <xdr:sp macro="" textlink="">
      <xdr:nvSpPr>
        <xdr:cNvPr id="60" name="Shape 29"/>
        <xdr:cNvSpPr/>
      </xdr:nvSpPr>
      <xdr:spPr>
        <a:xfrm>
          <a:off x="8108156" y="27366516"/>
          <a:ext cx="744002"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93</xdr:row>
      <xdr:rowOff>0</xdr:rowOff>
    </xdr:from>
    <xdr:ext cx="724953" cy="45719"/>
    <xdr:sp macro="" textlink="">
      <xdr:nvSpPr>
        <xdr:cNvPr id="61" name="Shape 7"/>
        <xdr:cNvSpPr/>
      </xdr:nvSpPr>
      <xdr:spPr>
        <a:xfrm>
          <a:off x="8108156" y="31706344"/>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98</xdr:row>
      <xdr:rowOff>0</xdr:rowOff>
    </xdr:from>
    <xdr:ext cx="724953" cy="45719"/>
    <xdr:sp macro="" textlink="">
      <xdr:nvSpPr>
        <xdr:cNvPr id="62" name="Shape 7"/>
        <xdr:cNvSpPr/>
      </xdr:nvSpPr>
      <xdr:spPr>
        <a:xfrm>
          <a:off x="8108156" y="33599438"/>
          <a:ext cx="724953"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0</xdr:colOff>
      <xdr:row>134</xdr:row>
      <xdr:rowOff>307730</xdr:rowOff>
    </xdr:from>
    <xdr:ext cx="703384" cy="45719"/>
    <xdr:sp macro="" textlink="">
      <xdr:nvSpPr>
        <xdr:cNvPr id="63" name="Shape 159"/>
        <xdr:cNvSpPr/>
      </xdr:nvSpPr>
      <xdr:spPr>
        <a:xfrm>
          <a:off x="8110904" y="51654807"/>
          <a:ext cx="703384" cy="45719"/>
        </a:xfrm>
        <a:custGeom>
          <a:avLst/>
          <a:gdLst/>
          <a:ahLst/>
          <a:cxnLst/>
          <a:rect l="0" t="0" r="0" b="0"/>
          <a:pathLst>
            <a:path w="504190">
              <a:moveTo>
                <a:pt x="0" y="0"/>
              </a:moveTo>
              <a:lnTo>
                <a:pt x="503936" y="0"/>
              </a:lnTo>
            </a:path>
          </a:pathLst>
        </a:custGeom>
        <a:ln w="3599">
          <a:solidFill>
            <a:srgbClr val="000000"/>
          </a:solidFill>
        </a:ln>
      </xdr:spPr>
    </xdr:sp>
    <xdr:clientData/>
  </xdr:oneCellAnchor>
  <xdr:oneCellAnchor>
    <xdr:from>
      <xdr:col>5</xdr:col>
      <xdr:colOff>600808</xdr:colOff>
      <xdr:row>134</xdr:row>
      <xdr:rowOff>300403</xdr:rowOff>
    </xdr:from>
    <xdr:ext cx="678061" cy="45719"/>
    <xdr:sp macro="" textlink="">
      <xdr:nvSpPr>
        <xdr:cNvPr id="64" name="Shape 160"/>
        <xdr:cNvSpPr/>
      </xdr:nvSpPr>
      <xdr:spPr>
        <a:xfrm>
          <a:off x="8103577" y="51647480"/>
          <a:ext cx="678061"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29307</xdr:colOff>
      <xdr:row>138</xdr:row>
      <xdr:rowOff>263768</xdr:rowOff>
    </xdr:from>
    <xdr:ext cx="670734" cy="45719"/>
    <xdr:sp macro="" textlink="">
      <xdr:nvSpPr>
        <xdr:cNvPr id="65" name="Shape 162"/>
        <xdr:cNvSpPr/>
      </xdr:nvSpPr>
      <xdr:spPr>
        <a:xfrm flipV="1">
          <a:off x="8140211" y="55442826"/>
          <a:ext cx="670734" cy="45719"/>
        </a:xfrm>
        <a:custGeom>
          <a:avLst/>
          <a:gdLst/>
          <a:ahLst/>
          <a:cxnLst/>
          <a:rect l="0" t="0" r="0" b="0"/>
          <a:pathLst>
            <a:path w="504190">
              <a:moveTo>
                <a:pt x="0" y="0"/>
              </a:moveTo>
              <a:lnTo>
                <a:pt x="503936" y="0"/>
              </a:lnTo>
            </a:path>
          </a:pathLst>
        </a:custGeom>
        <a:ln w="14398">
          <a:solidFill>
            <a:srgbClr val="000000"/>
          </a:solidFill>
        </a:ln>
      </xdr:spPr>
    </xdr:sp>
    <xdr:clientData/>
  </xdr:oneCellAnchor>
  <xdr:oneCellAnchor>
    <xdr:from>
      <xdr:col>6</xdr:col>
      <xdr:colOff>19782</xdr:colOff>
      <xdr:row>140</xdr:row>
      <xdr:rowOff>254243</xdr:rowOff>
    </xdr:from>
    <xdr:ext cx="670734" cy="45719"/>
    <xdr:sp macro="" textlink="">
      <xdr:nvSpPr>
        <xdr:cNvPr id="66" name="Shape 162"/>
        <xdr:cNvSpPr/>
      </xdr:nvSpPr>
      <xdr:spPr>
        <a:xfrm flipV="1">
          <a:off x="8135082" y="58756793"/>
          <a:ext cx="670734" cy="45719"/>
        </a:xfrm>
        <a:custGeom>
          <a:avLst/>
          <a:gdLst/>
          <a:ahLst/>
          <a:cxnLst/>
          <a:rect l="0" t="0" r="0" b="0"/>
          <a:pathLst>
            <a:path w="504190">
              <a:moveTo>
                <a:pt x="0" y="0"/>
              </a:moveTo>
              <a:lnTo>
                <a:pt x="503936" y="0"/>
              </a:lnTo>
            </a:path>
          </a:pathLst>
        </a:custGeom>
        <a:ln w="14398">
          <a:solidFill>
            <a:srgbClr val="000000"/>
          </a:solidFill>
        </a:ln>
      </xdr:spPr>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02"/>
  <sheetViews>
    <sheetView tabSelected="1" zoomScaleNormal="100" workbookViewId="0">
      <selection activeCell="P10" sqref="O10:P10"/>
    </sheetView>
  </sheetViews>
  <sheetFormatPr defaultRowHeight="15" x14ac:dyDescent="0.25"/>
  <cols>
    <col min="1" max="1" width="11.5703125" style="6" customWidth="1"/>
    <col min="2" max="2" width="74.85546875" style="6" customWidth="1"/>
    <col min="3" max="3" width="7.85546875" style="6" customWidth="1"/>
    <col min="4" max="6" width="9.140625" style="6"/>
    <col min="7" max="7" width="10.28515625" style="6" customWidth="1"/>
    <col min="8" max="8" width="10.140625" style="6" customWidth="1"/>
    <col min="9" max="9" width="10.7109375" style="92" customWidth="1"/>
    <col min="10" max="16384" width="9.140625" style="6"/>
  </cols>
  <sheetData>
    <row r="4" spans="1:9" s="1" customFormat="1" ht="18.95" customHeight="1" x14ac:dyDescent="0.25">
      <c r="A4" s="104" t="s">
        <v>0</v>
      </c>
      <c r="B4" s="106" t="s">
        <v>1</v>
      </c>
      <c r="C4" s="108" t="s">
        <v>2</v>
      </c>
      <c r="D4" s="109"/>
      <c r="E4" s="109"/>
      <c r="F4" s="110"/>
      <c r="G4" s="100" t="s">
        <v>3</v>
      </c>
      <c r="H4" s="102" t="s">
        <v>4</v>
      </c>
      <c r="I4" s="103"/>
    </row>
    <row r="5" spans="1:9" ht="20.100000000000001" customHeight="1" x14ac:dyDescent="0.25">
      <c r="A5" s="105"/>
      <c r="B5" s="107"/>
      <c r="C5" s="2" t="s">
        <v>5</v>
      </c>
      <c r="D5" s="3" t="s">
        <v>6</v>
      </c>
      <c r="E5" s="3" t="s">
        <v>7</v>
      </c>
      <c r="F5" s="3" t="s">
        <v>8</v>
      </c>
      <c r="G5" s="101"/>
      <c r="H5" s="4" t="s">
        <v>9</v>
      </c>
      <c r="I5" s="5" t="s">
        <v>10</v>
      </c>
    </row>
    <row r="6" spans="1:9" ht="18.600000000000001" customHeight="1" x14ac:dyDescent="0.25">
      <c r="A6" s="7"/>
      <c r="B6" s="8" t="s">
        <v>11</v>
      </c>
      <c r="C6" s="9"/>
      <c r="D6" s="9"/>
      <c r="E6" s="9"/>
      <c r="F6" s="9"/>
      <c r="G6" s="9"/>
      <c r="H6" s="10"/>
      <c r="I6" s="11"/>
    </row>
    <row r="7" spans="1:9" ht="30" customHeight="1" x14ac:dyDescent="0.25">
      <c r="A7" s="125"/>
      <c r="B7" s="126" t="s">
        <v>12</v>
      </c>
      <c r="C7" s="127"/>
      <c r="D7" s="127"/>
      <c r="E7" s="111"/>
      <c r="F7" s="127"/>
      <c r="G7" s="127"/>
      <c r="H7" s="128"/>
      <c r="I7" s="128"/>
    </row>
    <row r="8" spans="1:9" ht="19.350000000000001" customHeight="1" x14ac:dyDescent="0.25">
      <c r="A8" s="15"/>
      <c r="B8" s="16" t="s">
        <v>13</v>
      </c>
      <c r="C8" s="17"/>
      <c r="D8" s="17"/>
      <c r="E8" s="111"/>
      <c r="F8" s="17"/>
      <c r="G8" s="17"/>
      <c r="H8" s="18"/>
      <c r="I8" s="18"/>
    </row>
    <row r="9" spans="1:9" ht="141" customHeight="1" x14ac:dyDescent="0.2">
      <c r="A9" s="19" t="s">
        <v>14</v>
      </c>
      <c r="B9" s="42" t="s">
        <v>142</v>
      </c>
      <c r="C9" s="13"/>
      <c r="D9" s="13"/>
      <c r="E9" s="111"/>
      <c r="F9" s="13"/>
      <c r="G9" s="21">
        <v>1</v>
      </c>
      <c r="H9" s="14"/>
      <c r="I9" s="14"/>
    </row>
    <row r="10" spans="1:9" ht="24" customHeight="1" x14ac:dyDescent="0.25">
      <c r="A10" s="15"/>
      <c r="B10" s="22" t="s">
        <v>15</v>
      </c>
      <c r="C10" s="17"/>
      <c r="D10" s="17"/>
      <c r="E10" s="111"/>
      <c r="F10" s="17"/>
      <c r="G10" s="23">
        <v>1</v>
      </c>
      <c r="H10" s="114"/>
      <c r="I10" s="114"/>
    </row>
    <row r="11" spans="1:9" ht="127.5" customHeight="1" x14ac:dyDescent="0.2">
      <c r="A11" s="19" t="s">
        <v>16</v>
      </c>
      <c r="B11" s="20" t="s">
        <v>17</v>
      </c>
      <c r="C11" s="13"/>
      <c r="D11" s="21">
        <v>19.5</v>
      </c>
      <c r="E11" s="111"/>
      <c r="F11" s="25">
        <v>8.1999999999999993</v>
      </c>
      <c r="G11" s="21">
        <f>D11*F11</f>
        <v>159.89999999999998</v>
      </c>
      <c r="H11" s="14"/>
      <c r="I11" s="14"/>
    </row>
    <row r="12" spans="1:9" ht="24" customHeight="1" x14ac:dyDescent="0.25">
      <c r="A12" s="15"/>
      <c r="B12" s="22" t="s">
        <v>18</v>
      </c>
      <c r="C12" s="17"/>
      <c r="D12" s="17"/>
      <c r="E12" s="111"/>
      <c r="F12" s="17"/>
      <c r="G12" s="23">
        <f>G11</f>
        <v>159.89999999999998</v>
      </c>
      <c r="H12" s="115"/>
      <c r="I12" s="114"/>
    </row>
    <row r="13" spans="1:9" ht="132.75" customHeight="1" x14ac:dyDescent="0.2">
      <c r="A13" s="19" t="s">
        <v>19</v>
      </c>
      <c r="B13" s="20" t="s">
        <v>20</v>
      </c>
      <c r="C13" s="27">
        <v>2</v>
      </c>
      <c r="D13" s="21">
        <v>19.5</v>
      </c>
      <c r="E13" s="111"/>
      <c r="F13" s="25">
        <v>8.1999999999999993</v>
      </c>
      <c r="G13" s="21">
        <f>C13*D13*F13</f>
        <v>319.79999999999995</v>
      </c>
      <c r="H13" s="14"/>
      <c r="I13" s="14"/>
    </row>
    <row r="14" spans="1:9" ht="24" customHeight="1" x14ac:dyDescent="0.25">
      <c r="A14" s="15"/>
      <c r="B14" s="22" t="s">
        <v>18</v>
      </c>
      <c r="C14" s="17"/>
      <c r="D14" s="17"/>
      <c r="E14" s="111"/>
      <c r="F14" s="17"/>
      <c r="G14" s="23">
        <f>G13</f>
        <v>319.79999999999995</v>
      </c>
      <c r="H14" s="115"/>
      <c r="I14" s="114"/>
    </row>
    <row r="15" spans="1:9" ht="116.25" customHeight="1" x14ac:dyDescent="0.25">
      <c r="A15" s="28" t="s">
        <v>21</v>
      </c>
      <c r="B15" s="116" t="s">
        <v>143</v>
      </c>
      <c r="C15" s="13"/>
      <c r="D15" s="13"/>
      <c r="E15" s="111"/>
      <c r="F15" s="13"/>
      <c r="G15" s="29"/>
      <c r="H15" s="14"/>
      <c r="I15" s="14"/>
    </row>
    <row r="16" spans="1:9" ht="14.45" customHeight="1" x14ac:dyDescent="0.25">
      <c r="A16" s="15"/>
      <c r="B16" s="34" t="s">
        <v>22</v>
      </c>
      <c r="C16" s="15"/>
      <c r="D16" s="37">
        <v>19.5</v>
      </c>
      <c r="E16" s="15"/>
      <c r="F16" s="38">
        <v>8.1999999999999993</v>
      </c>
      <c r="G16" s="113">
        <v>159.9</v>
      </c>
      <c r="H16" s="18"/>
      <c r="I16" s="18"/>
    </row>
    <row r="17" spans="1:9" ht="24" customHeight="1" x14ac:dyDescent="0.25">
      <c r="A17" s="15"/>
      <c r="B17" s="39" t="s">
        <v>18</v>
      </c>
      <c r="C17" s="15"/>
      <c r="D17" s="15"/>
      <c r="E17" s="15"/>
      <c r="F17" s="15"/>
      <c r="G17" s="113">
        <v>159.9</v>
      </c>
      <c r="H17" s="115"/>
      <c r="I17" s="115"/>
    </row>
    <row r="18" spans="1:9" ht="22.5" customHeight="1" x14ac:dyDescent="0.25">
      <c r="A18" s="40" t="s">
        <v>23</v>
      </c>
      <c r="B18" s="41" t="s">
        <v>24</v>
      </c>
      <c r="C18" s="15"/>
      <c r="D18" s="15"/>
      <c r="E18" s="15"/>
      <c r="F18" s="15"/>
      <c r="G18" s="15"/>
      <c r="H18" s="31"/>
      <c r="I18" s="32"/>
    </row>
    <row r="19" spans="1:9" ht="26.25" customHeight="1" x14ac:dyDescent="0.25">
      <c r="A19" s="34" t="s">
        <v>25</v>
      </c>
      <c r="B19" s="34" t="s">
        <v>144</v>
      </c>
      <c r="C19" s="33"/>
      <c r="D19" s="33"/>
      <c r="E19" s="33"/>
      <c r="F19" s="33"/>
      <c r="G19" s="33"/>
      <c r="H19" s="35"/>
      <c r="I19" s="36"/>
    </row>
    <row r="20" spans="1:9" ht="14.45" customHeight="1" x14ac:dyDescent="0.25">
      <c r="A20" s="15"/>
      <c r="B20" s="42" t="s">
        <v>22</v>
      </c>
      <c r="C20" s="17"/>
      <c r="D20" s="23">
        <v>19.5</v>
      </c>
      <c r="E20" s="17"/>
      <c r="F20" s="43">
        <v>8.1999999999999993</v>
      </c>
      <c r="G20" s="23">
        <v>159.9</v>
      </c>
      <c r="H20" s="18"/>
      <c r="I20" s="18"/>
    </row>
    <row r="21" spans="1:9" ht="24" customHeight="1" x14ac:dyDescent="0.25">
      <c r="A21" s="15"/>
      <c r="B21" s="22" t="s">
        <v>18</v>
      </c>
      <c r="C21" s="17"/>
      <c r="D21" s="17"/>
      <c r="E21" s="17"/>
      <c r="F21" s="17"/>
      <c r="G21" s="23">
        <v>159.9</v>
      </c>
      <c r="H21" s="115"/>
      <c r="I21" s="115"/>
    </row>
    <row r="22" spans="1:9" ht="22.5" customHeight="1" x14ac:dyDescent="0.25">
      <c r="A22" s="40" t="s">
        <v>26</v>
      </c>
      <c r="B22" s="41" t="s">
        <v>145</v>
      </c>
      <c r="C22" s="15"/>
      <c r="D22" s="15"/>
      <c r="E22" s="15"/>
      <c r="F22" s="15"/>
      <c r="G22" s="15"/>
      <c r="H22" s="31"/>
      <c r="I22" s="32"/>
    </row>
    <row r="23" spans="1:9" ht="11.25" customHeight="1" x14ac:dyDescent="0.25">
      <c r="A23" s="34" t="s">
        <v>27</v>
      </c>
      <c r="B23" s="44"/>
      <c r="C23" s="33"/>
      <c r="D23" s="33"/>
      <c r="E23" s="33"/>
      <c r="F23" s="33"/>
      <c r="G23" s="33"/>
      <c r="H23" s="35"/>
      <c r="I23" s="36"/>
    </row>
    <row r="24" spans="1:9" ht="53.25" customHeight="1" x14ac:dyDescent="0.25">
      <c r="A24" s="33"/>
      <c r="B24" s="34" t="s">
        <v>146</v>
      </c>
      <c r="C24" s="33"/>
      <c r="D24" s="33"/>
      <c r="E24" s="33"/>
      <c r="F24" s="33"/>
      <c r="G24" s="33"/>
      <c r="H24" s="35"/>
      <c r="I24" s="36"/>
    </row>
    <row r="25" spans="1:9" ht="14.45" customHeight="1" x14ac:dyDescent="0.25">
      <c r="A25" s="15"/>
      <c r="B25" s="34" t="s">
        <v>22</v>
      </c>
      <c r="C25" s="37">
        <v>2</v>
      </c>
      <c r="D25" s="37">
        <v>19.5</v>
      </c>
      <c r="E25" s="38">
        <v>1</v>
      </c>
      <c r="F25" s="15"/>
      <c r="G25" s="37">
        <v>39</v>
      </c>
      <c r="H25" s="31"/>
      <c r="I25" s="32"/>
    </row>
    <row r="26" spans="1:9" ht="24" customHeight="1" x14ac:dyDescent="0.25">
      <c r="A26" s="15"/>
      <c r="B26" s="22" t="s">
        <v>18</v>
      </c>
      <c r="C26" s="17"/>
      <c r="D26" s="17"/>
      <c r="E26" s="17"/>
      <c r="F26" s="17"/>
      <c r="G26" s="23">
        <v>39</v>
      </c>
      <c r="H26" s="115"/>
      <c r="I26" s="115"/>
    </row>
    <row r="27" spans="1:9" ht="22.5" customHeight="1" x14ac:dyDescent="0.25">
      <c r="A27" s="40" t="s">
        <v>28</v>
      </c>
      <c r="B27" s="41" t="s">
        <v>29</v>
      </c>
      <c r="C27" s="15"/>
      <c r="D27" s="15"/>
      <c r="E27" s="15"/>
      <c r="F27" s="15"/>
      <c r="G27" s="15"/>
      <c r="H27" s="31"/>
      <c r="I27" s="32"/>
    </row>
    <row r="28" spans="1:9" ht="42.75" customHeight="1" x14ac:dyDescent="0.25">
      <c r="A28" s="34" t="s">
        <v>30</v>
      </c>
      <c r="B28" s="34" t="s">
        <v>147</v>
      </c>
      <c r="C28" s="33"/>
      <c r="D28" s="33"/>
      <c r="E28" s="33"/>
      <c r="F28" s="33"/>
      <c r="G28" s="33"/>
      <c r="H28" s="35"/>
      <c r="I28" s="36"/>
    </row>
    <row r="29" spans="1:9" ht="14.45" customHeight="1" x14ac:dyDescent="0.25">
      <c r="A29" s="15"/>
      <c r="B29" s="34" t="s">
        <v>22</v>
      </c>
      <c r="C29" s="37">
        <v>2</v>
      </c>
      <c r="D29" s="37">
        <v>19.5</v>
      </c>
      <c r="E29" s="38">
        <v>1</v>
      </c>
      <c r="F29" s="15"/>
      <c r="G29" s="37">
        <v>39</v>
      </c>
      <c r="H29" s="31"/>
      <c r="I29" s="32"/>
    </row>
    <row r="30" spans="1:9" ht="24" customHeight="1" x14ac:dyDescent="0.25">
      <c r="A30" s="15"/>
      <c r="B30" s="22" t="s">
        <v>18</v>
      </c>
      <c r="C30" s="17"/>
      <c r="D30" s="17"/>
      <c r="E30" s="17"/>
      <c r="F30" s="17"/>
      <c r="G30" s="23">
        <v>39</v>
      </c>
      <c r="H30" s="115"/>
      <c r="I30" s="115"/>
    </row>
    <row r="31" spans="1:9" ht="22.5" customHeight="1" x14ac:dyDescent="0.25">
      <c r="A31" s="40" t="s">
        <v>31</v>
      </c>
      <c r="B31" s="41" t="s">
        <v>32</v>
      </c>
      <c r="C31" s="15"/>
      <c r="D31" s="15"/>
      <c r="E31" s="15"/>
      <c r="F31" s="15"/>
      <c r="G31" s="15"/>
      <c r="H31" s="31"/>
      <c r="I31" s="32"/>
    </row>
    <row r="32" spans="1:9" ht="72.75" customHeight="1" x14ac:dyDescent="0.25">
      <c r="A32" s="34" t="s">
        <v>33</v>
      </c>
      <c r="B32" s="34" t="s">
        <v>148</v>
      </c>
      <c r="C32" s="33"/>
      <c r="D32" s="33"/>
      <c r="E32" s="33"/>
      <c r="F32" s="33"/>
      <c r="G32" s="33"/>
      <c r="H32" s="35"/>
      <c r="I32" s="36"/>
    </row>
    <row r="33" spans="1:9" ht="11.25" customHeight="1" x14ac:dyDescent="0.25">
      <c r="A33" s="33"/>
      <c r="B33" s="34"/>
      <c r="C33" s="33"/>
      <c r="D33" s="33"/>
      <c r="E33" s="33"/>
      <c r="F33" s="33"/>
      <c r="G33" s="33"/>
      <c r="H33" s="35"/>
      <c r="I33" s="36"/>
    </row>
    <row r="34" spans="1:9" ht="14.45" customHeight="1" x14ac:dyDescent="0.25">
      <c r="A34" s="15"/>
      <c r="B34" s="42" t="s">
        <v>149</v>
      </c>
      <c r="C34" s="17"/>
      <c r="D34" s="17"/>
      <c r="E34" s="17"/>
      <c r="F34" s="17"/>
      <c r="G34" s="23">
        <v>20</v>
      </c>
      <c r="H34" s="18"/>
      <c r="I34" s="18"/>
    </row>
    <row r="35" spans="1:9" ht="24" customHeight="1" x14ac:dyDescent="0.25">
      <c r="A35" s="15"/>
      <c r="B35" s="22" t="s">
        <v>34</v>
      </c>
      <c r="C35" s="17"/>
      <c r="D35" s="17"/>
      <c r="E35" s="17"/>
      <c r="F35" s="17"/>
      <c r="G35" s="23">
        <v>20</v>
      </c>
      <c r="H35" s="115"/>
      <c r="I35" s="114"/>
    </row>
    <row r="36" spans="1:9" ht="22.5" customHeight="1" x14ac:dyDescent="0.25">
      <c r="A36" s="40" t="s">
        <v>35</v>
      </c>
      <c r="B36" s="41" t="s">
        <v>36</v>
      </c>
      <c r="C36" s="15"/>
      <c r="D36" s="15"/>
      <c r="E36" s="15"/>
      <c r="F36" s="15"/>
      <c r="G36" s="15"/>
      <c r="H36" s="31"/>
      <c r="I36" s="32"/>
    </row>
    <row r="37" spans="1:9" ht="40.5" customHeight="1" x14ac:dyDescent="0.25">
      <c r="A37" s="34" t="s">
        <v>37</v>
      </c>
      <c r="B37" s="34" t="s">
        <v>150</v>
      </c>
      <c r="C37" s="33"/>
      <c r="D37" s="33"/>
      <c r="E37" s="33"/>
      <c r="F37" s="33"/>
      <c r="G37" s="33"/>
      <c r="H37" s="35"/>
      <c r="I37" s="36"/>
    </row>
    <row r="38" spans="1:9" ht="11.25" customHeight="1" x14ac:dyDescent="0.25">
      <c r="A38" s="33"/>
      <c r="B38" s="34" t="s">
        <v>22</v>
      </c>
      <c r="C38" s="33"/>
      <c r="D38" s="37">
        <v>19.5</v>
      </c>
      <c r="E38" s="33"/>
      <c r="F38" s="38">
        <v>7</v>
      </c>
      <c r="G38" s="37">
        <v>136.5</v>
      </c>
      <c r="H38" s="35"/>
      <c r="I38" s="36"/>
    </row>
    <row r="39" spans="1:9" ht="11.25" customHeight="1" x14ac:dyDescent="0.25">
      <c r="A39" s="33"/>
      <c r="B39" s="34" t="s">
        <v>38</v>
      </c>
      <c r="C39" s="33"/>
      <c r="D39" s="45">
        <v>-2.38</v>
      </c>
      <c r="E39" s="33"/>
      <c r="F39" s="46">
        <v>4.25</v>
      </c>
      <c r="G39" s="45">
        <v>-10.119999999999999</v>
      </c>
      <c r="H39" s="35"/>
      <c r="I39" s="36"/>
    </row>
    <row r="40" spans="1:9" ht="11.25" customHeight="1" x14ac:dyDescent="0.25">
      <c r="A40" s="33"/>
      <c r="B40" s="34" t="s">
        <v>39</v>
      </c>
      <c r="C40" s="33"/>
      <c r="D40" s="45">
        <v>-2.38</v>
      </c>
      <c r="E40" s="33"/>
      <c r="F40" s="46">
        <v>4.25</v>
      </c>
      <c r="G40" s="45">
        <v>-10.119999999999999</v>
      </c>
      <c r="H40" s="35"/>
      <c r="I40" s="36"/>
    </row>
    <row r="41" spans="1:9" ht="24.75" customHeight="1" x14ac:dyDescent="0.25">
      <c r="A41" s="47"/>
      <c r="B41" s="48" t="s">
        <v>40</v>
      </c>
      <c r="C41" s="47"/>
      <c r="D41" s="45">
        <v>-3.5</v>
      </c>
      <c r="E41" s="15"/>
      <c r="F41" s="46">
        <v>3.5</v>
      </c>
      <c r="G41" s="45">
        <v>-12.25</v>
      </c>
      <c r="H41" s="31"/>
      <c r="I41" s="32"/>
    </row>
    <row r="42" spans="1:9" ht="15.6" customHeight="1" x14ac:dyDescent="0.25">
      <c r="A42" s="9"/>
      <c r="B42" s="49" t="s">
        <v>41</v>
      </c>
      <c r="C42" s="98"/>
      <c r="D42" s="17"/>
      <c r="E42" s="17"/>
      <c r="F42" s="17"/>
      <c r="G42" s="23">
        <v>136.5</v>
      </c>
      <c r="H42" s="18"/>
      <c r="I42" s="18"/>
    </row>
    <row r="43" spans="1:9" ht="14.45" customHeight="1" x14ac:dyDescent="0.25">
      <c r="A43" s="15"/>
      <c r="B43" s="39" t="s">
        <v>42</v>
      </c>
      <c r="C43" s="99"/>
      <c r="D43" s="17"/>
      <c r="E43" s="17"/>
      <c r="F43" s="17"/>
      <c r="G43" s="50">
        <v>-32.49</v>
      </c>
      <c r="H43" s="18"/>
      <c r="I43" s="18"/>
    </row>
    <row r="44" spans="1:9" ht="24" customHeight="1" x14ac:dyDescent="0.25">
      <c r="A44" s="15"/>
      <c r="B44" s="39" t="s">
        <v>18</v>
      </c>
      <c r="C44" s="99"/>
      <c r="D44" s="17"/>
      <c r="E44" s="17"/>
      <c r="F44" s="17"/>
      <c r="G44" s="23">
        <v>104.01</v>
      </c>
      <c r="H44" s="115"/>
      <c r="I44" s="115"/>
    </row>
    <row r="45" spans="1:9" ht="22.5" customHeight="1" x14ac:dyDescent="0.25">
      <c r="A45" s="40" t="s">
        <v>43</v>
      </c>
      <c r="B45" s="41" t="s">
        <v>151</v>
      </c>
      <c r="C45" s="96"/>
      <c r="D45" s="15"/>
      <c r="E45" s="15"/>
      <c r="F45" s="15"/>
      <c r="G45" s="15"/>
      <c r="H45" s="31"/>
      <c r="I45" s="32"/>
    </row>
    <row r="46" spans="1:9" ht="11.25" customHeight="1" x14ac:dyDescent="0.25">
      <c r="A46" s="34" t="s">
        <v>44</v>
      </c>
      <c r="B46" s="44"/>
      <c r="C46" s="96"/>
      <c r="D46" s="33"/>
      <c r="E46" s="33"/>
      <c r="F46" s="33"/>
      <c r="G46" s="33"/>
      <c r="H46" s="35"/>
      <c r="I46" s="36"/>
    </row>
    <row r="47" spans="1:9" ht="39.75" customHeight="1" x14ac:dyDescent="0.25">
      <c r="A47" s="33"/>
      <c r="B47" s="34" t="s">
        <v>152</v>
      </c>
      <c r="C47" s="96"/>
      <c r="D47" s="33"/>
      <c r="E47" s="33"/>
      <c r="F47" s="33"/>
      <c r="G47" s="33"/>
      <c r="H47" s="35"/>
      <c r="I47" s="36"/>
    </row>
    <row r="48" spans="1:9" ht="11.25" customHeight="1" x14ac:dyDescent="0.25">
      <c r="A48" s="33"/>
      <c r="B48" s="34" t="s">
        <v>22</v>
      </c>
      <c r="C48" s="99"/>
      <c r="D48" s="23">
        <v>19.5</v>
      </c>
      <c r="E48" s="51"/>
      <c r="F48" s="43">
        <v>7</v>
      </c>
      <c r="G48" s="23">
        <v>136.5</v>
      </c>
      <c r="H48" s="52"/>
      <c r="I48" s="52"/>
    </row>
    <row r="49" spans="1:9" ht="11.25" customHeight="1" x14ac:dyDescent="0.25">
      <c r="A49" s="33"/>
      <c r="B49" s="34" t="s">
        <v>38</v>
      </c>
      <c r="C49" s="99"/>
      <c r="D49" s="50">
        <v>-2.38</v>
      </c>
      <c r="E49" s="51"/>
      <c r="F49" s="53">
        <v>4.25</v>
      </c>
      <c r="G49" s="50">
        <v>-10.119999999999999</v>
      </c>
      <c r="H49" s="52"/>
      <c r="I49" s="52"/>
    </row>
    <row r="50" spans="1:9" ht="11.25" customHeight="1" x14ac:dyDescent="0.25">
      <c r="A50" s="33"/>
      <c r="B50" s="34" t="s">
        <v>39</v>
      </c>
      <c r="C50" s="99"/>
      <c r="D50" s="50">
        <v>-2.38</v>
      </c>
      <c r="E50" s="51"/>
      <c r="F50" s="53">
        <v>4.25</v>
      </c>
      <c r="G50" s="50">
        <v>-10.119999999999999</v>
      </c>
      <c r="H50" s="52"/>
      <c r="I50" s="52"/>
    </row>
    <row r="51" spans="1:9" ht="14.45" customHeight="1" x14ac:dyDescent="0.25">
      <c r="A51" s="15"/>
      <c r="B51" s="34" t="s">
        <v>40</v>
      </c>
      <c r="C51" s="99"/>
      <c r="D51" s="50">
        <v>-3.5</v>
      </c>
      <c r="E51" s="17"/>
      <c r="F51" s="53">
        <v>3.5</v>
      </c>
      <c r="G51" s="50">
        <v>-12.25</v>
      </c>
      <c r="H51" s="18"/>
      <c r="I51" s="18"/>
    </row>
    <row r="52" spans="1:9" ht="14.45" customHeight="1" x14ac:dyDescent="0.25">
      <c r="A52" s="15"/>
      <c r="B52" s="39" t="s">
        <v>41</v>
      </c>
      <c r="C52" s="99"/>
      <c r="D52" s="17"/>
      <c r="E52" s="17"/>
      <c r="F52" s="17"/>
      <c r="G52" s="23">
        <v>136.5</v>
      </c>
      <c r="H52" s="18"/>
      <c r="I52" s="18"/>
    </row>
    <row r="53" spans="1:9" ht="14.45" customHeight="1" x14ac:dyDescent="0.25">
      <c r="A53" s="15"/>
      <c r="B53" s="39" t="s">
        <v>42</v>
      </c>
      <c r="C53" s="99"/>
      <c r="D53" s="17"/>
      <c r="E53" s="17"/>
      <c r="F53" s="17"/>
      <c r="G53" s="50">
        <v>-32.49</v>
      </c>
      <c r="H53" s="18"/>
      <c r="I53" s="18"/>
    </row>
    <row r="54" spans="1:9" ht="24" customHeight="1" x14ac:dyDescent="0.25">
      <c r="A54" s="15"/>
      <c r="B54" s="39" t="s">
        <v>18</v>
      </c>
      <c r="C54" s="99"/>
      <c r="D54" s="17"/>
      <c r="E54" s="17"/>
      <c r="F54" s="17"/>
      <c r="G54" s="23">
        <v>104.01</v>
      </c>
      <c r="H54" s="115"/>
      <c r="I54" s="114"/>
    </row>
    <row r="55" spans="1:9" ht="22.5" customHeight="1" x14ac:dyDescent="0.25">
      <c r="A55" s="40" t="s">
        <v>45</v>
      </c>
      <c r="B55" s="41" t="s">
        <v>153</v>
      </c>
      <c r="C55" s="96"/>
      <c r="D55" s="15"/>
      <c r="E55" s="15"/>
      <c r="F55" s="15"/>
      <c r="G55" s="15"/>
      <c r="H55" s="31"/>
      <c r="I55" s="32"/>
    </row>
    <row r="56" spans="1:9" ht="11.25" customHeight="1" x14ac:dyDescent="0.25">
      <c r="A56" s="34" t="s">
        <v>46</v>
      </c>
      <c r="B56" s="44"/>
      <c r="C56" s="96"/>
      <c r="D56" s="33"/>
      <c r="E56" s="33"/>
      <c r="F56" s="33"/>
      <c r="G56" s="33"/>
      <c r="H56" s="35"/>
      <c r="I56" s="36"/>
    </row>
    <row r="57" spans="1:9" ht="42" customHeight="1" x14ac:dyDescent="0.25">
      <c r="A57" s="33"/>
      <c r="B57" s="34" t="s">
        <v>154</v>
      </c>
      <c r="C57" s="96"/>
      <c r="D57" s="33"/>
      <c r="E57" s="33"/>
      <c r="F57" s="33"/>
      <c r="G57" s="33"/>
      <c r="H57" s="35"/>
      <c r="I57" s="36"/>
    </row>
    <row r="58" spans="1:9" ht="14.45" customHeight="1" x14ac:dyDescent="0.25">
      <c r="A58" s="15"/>
      <c r="B58" s="34" t="s">
        <v>47</v>
      </c>
      <c r="C58" s="99"/>
      <c r="D58" s="23">
        <v>28.2</v>
      </c>
      <c r="E58" s="43">
        <v>19.5</v>
      </c>
      <c r="F58" s="17"/>
      <c r="G58" s="23">
        <v>549.9</v>
      </c>
      <c r="H58" s="18"/>
      <c r="I58" s="18"/>
    </row>
    <row r="59" spans="1:9" ht="24" customHeight="1" x14ac:dyDescent="0.25">
      <c r="A59" s="15"/>
      <c r="B59" s="39" t="s">
        <v>34</v>
      </c>
      <c r="C59" s="99"/>
      <c r="D59" s="17"/>
      <c r="E59" s="17"/>
      <c r="F59" s="17"/>
      <c r="G59" s="23">
        <v>549.9</v>
      </c>
      <c r="H59" s="115"/>
      <c r="I59" s="114"/>
    </row>
    <row r="60" spans="1:9" ht="22.5" customHeight="1" x14ac:dyDescent="0.25">
      <c r="A60" s="40" t="s">
        <v>48</v>
      </c>
      <c r="B60" s="41" t="s">
        <v>155</v>
      </c>
      <c r="C60" s="96"/>
      <c r="D60" s="15"/>
      <c r="E60" s="15"/>
      <c r="F60" s="15"/>
      <c r="G60" s="15"/>
      <c r="H60" s="31"/>
      <c r="I60" s="32"/>
    </row>
    <row r="61" spans="1:9" ht="11.25" customHeight="1" x14ac:dyDescent="0.25">
      <c r="A61" s="34" t="s">
        <v>49</v>
      </c>
      <c r="B61" s="44"/>
      <c r="C61" s="96"/>
      <c r="D61" s="33"/>
      <c r="E61" s="33"/>
      <c r="F61" s="33"/>
      <c r="G61" s="33"/>
      <c r="H61" s="35"/>
      <c r="I61" s="36"/>
    </row>
    <row r="62" spans="1:9" ht="87.75" customHeight="1" x14ac:dyDescent="0.25">
      <c r="A62" s="33"/>
      <c r="B62" s="34" t="s">
        <v>156</v>
      </c>
      <c r="C62" s="96"/>
      <c r="D62" s="33"/>
      <c r="E62" s="33"/>
      <c r="F62" s="33"/>
      <c r="G62" s="33"/>
      <c r="H62" s="35"/>
      <c r="I62" s="36"/>
    </row>
    <row r="63" spans="1:9" ht="14.45" customHeight="1" x14ac:dyDescent="0.25">
      <c r="A63" s="15"/>
      <c r="B63" s="34" t="s">
        <v>47</v>
      </c>
      <c r="C63" s="99"/>
      <c r="D63" s="23">
        <v>28.2</v>
      </c>
      <c r="E63" s="43">
        <v>19.5</v>
      </c>
      <c r="F63" s="17"/>
      <c r="G63" s="23">
        <v>549.9</v>
      </c>
      <c r="H63" s="18"/>
      <c r="I63" s="18"/>
    </row>
    <row r="64" spans="1:9" ht="24" customHeight="1" x14ac:dyDescent="0.25">
      <c r="A64" s="15"/>
      <c r="B64" s="39" t="s">
        <v>34</v>
      </c>
      <c r="C64" s="99"/>
      <c r="D64" s="17"/>
      <c r="E64" s="17"/>
      <c r="F64" s="17"/>
      <c r="G64" s="23">
        <v>549.9</v>
      </c>
      <c r="H64" s="115"/>
      <c r="I64" s="114"/>
    </row>
    <row r="65" spans="1:9" ht="22.5" customHeight="1" x14ac:dyDescent="0.25">
      <c r="A65" s="40" t="s">
        <v>50</v>
      </c>
      <c r="B65" s="41" t="s">
        <v>51</v>
      </c>
      <c r="C65" s="96"/>
      <c r="D65" s="15"/>
      <c r="E65" s="15"/>
      <c r="F65" s="15"/>
      <c r="G65" s="15"/>
      <c r="H65" s="31"/>
      <c r="I65" s="32"/>
    </row>
    <row r="66" spans="1:9" ht="33.75" customHeight="1" x14ac:dyDescent="0.25">
      <c r="A66" s="34" t="s">
        <v>157</v>
      </c>
      <c r="B66" s="34" t="s">
        <v>158</v>
      </c>
      <c r="C66" s="96"/>
      <c r="D66" s="33"/>
      <c r="E66" s="33"/>
      <c r="F66" s="33"/>
      <c r="G66" s="33"/>
      <c r="H66" s="35"/>
      <c r="I66" s="36"/>
    </row>
    <row r="67" spans="1:9" ht="14.45" customHeight="1" x14ac:dyDescent="0.25">
      <c r="A67" s="15"/>
      <c r="B67" s="34" t="s">
        <v>47</v>
      </c>
      <c r="C67" s="99"/>
      <c r="D67" s="23">
        <v>28.2</v>
      </c>
      <c r="E67" s="43">
        <v>19.5</v>
      </c>
      <c r="F67" s="17"/>
      <c r="G67" s="23">
        <v>549.9</v>
      </c>
      <c r="H67" s="18"/>
      <c r="I67" s="18"/>
    </row>
    <row r="68" spans="1:9" ht="24" customHeight="1" x14ac:dyDescent="0.25">
      <c r="A68" s="15"/>
      <c r="B68" s="39" t="s">
        <v>34</v>
      </c>
      <c r="C68" s="99"/>
      <c r="D68" s="17"/>
      <c r="E68" s="17"/>
      <c r="F68" s="17"/>
      <c r="G68" s="23">
        <v>549.9</v>
      </c>
      <c r="H68" s="115"/>
      <c r="I68" s="114"/>
    </row>
    <row r="69" spans="1:9" ht="22.5" customHeight="1" x14ac:dyDescent="0.25">
      <c r="A69" s="40" t="s">
        <v>52</v>
      </c>
      <c r="B69" s="41" t="s">
        <v>159</v>
      </c>
      <c r="C69" s="96"/>
      <c r="D69" s="15"/>
      <c r="E69" s="15"/>
      <c r="F69" s="15"/>
      <c r="G69" s="15"/>
      <c r="H69" s="31"/>
      <c r="I69" s="32"/>
    </row>
    <row r="70" spans="1:9" ht="11.25" customHeight="1" x14ac:dyDescent="0.25">
      <c r="A70" s="34" t="s">
        <v>53</v>
      </c>
      <c r="B70" s="44"/>
      <c r="C70" s="96"/>
      <c r="D70" s="33"/>
      <c r="E70" s="33"/>
      <c r="F70" s="33"/>
      <c r="G70" s="33"/>
      <c r="H70" s="35"/>
      <c r="I70" s="36"/>
    </row>
    <row r="71" spans="1:9" ht="11.25" customHeight="1" x14ac:dyDescent="0.25">
      <c r="A71" s="33"/>
      <c r="B71" s="34" t="s">
        <v>160</v>
      </c>
      <c r="C71" s="96"/>
      <c r="D71" s="33"/>
      <c r="E71" s="33"/>
      <c r="F71" s="33"/>
      <c r="G71" s="33"/>
      <c r="H71" s="35"/>
      <c r="I71" s="36"/>
    </row>
    <row r="72" spans="1:9" ht="11.25" customHeight="1" x14ac:dyDescent="0.25">
      <c r="A72" s="33"/>
      <c r="B72" s="34"/>
      <c r="C72" s="96"/>
      <c r="D72" s="33"/>
      <c r="E72" s="33"/>
      <c r="F72" s="33"/>
      <c r="G72" s="33"/>
      <c r="H72" s="35"/>
      <c r="I72" s="36"/>
    </row>
    <row r="73" spans="1:9" ht="87.75" customHeight="1" x14ac:dyDescent="0.25">
      <c r="A73" s="33"/>
      <c r="B73" s="34" t="s">
        <v>166</v>
      </c>
      <c r="C73" s="96"/>
      <c r="D73" s="33"/>
      <c r="E73" s="33"/>
      <c r="F73" s="33"/>
      <c r="G73" s="33"/>
      <c r="H73" s="35"/>
      <c r="I73" s="36"/>
    </row>
    <row r="74" spans="1:9" ht="21" customHeight="1" x14ac:dyDescent="0.2">
      <c r="A74" s="12"/>
      <c r="B74" s="34" t="s">
        <v>167</v>
      </c>
      <c r="C74" s="95"/>
      <c r="D74" s="95"/>
      <c r="E74" s="54">
        <v>19.5</v>
      </c>
      <c r="F74" s="95"/>
      <c r="G74" s="55">
        <v>19.5</v>
      </c>
      <c r="H74" s="56"/>
      <c r="I74" s="57"/>
    </row>
    <row r="75" spans="1:9" ht="14.45" customHeight="1" x14ac:dyDescent="0.25">
      <c r="A75" s="15"/>
      <c r="B75" s="34" t="s">
        <v>168</v>
      </c>
      <c r="C75" s="96"/>
      <c r="D75" s="96"/>
      <c r="E75" s="38">
        <v>19.5</v>
      </c>
      <c r="F75" s="96"/>
      <c r="G75" s="37">
        <v>19.5</v>
      </c>
      <c r="H75" s="31"/>
      <c r="I75" s="32"/>
    </row>
    <row r="76" spans="1:9" ht="24" customHeight="1" x14ac:dyDescent="0.25">
      <c r="A76" s="15"/>
      <c r="B76" s="34"/>
      <c r="C76" s="96"/>
      <c r="D76" s="96"/>
      <c r="E76" s="15"/>
      <c r="F76" s="99"/>
      <c r="G76" s="23">
        <v>39</v>
      </c>
      <c r="H76" s="115"/>
      <c r="I76" s="114"/>
    </row>
    <row r="77" spans="1:9" ht="22.5" customHeight="1" x14ac:dyDescent="0.25">
      <c r="A77" s="41" t="s">
        <v>172</v>
      </c>
      <c r="B77" s="41" t="s">
        <v>161</v>
      </c>
      <c r="C77" s="96"/>
      <c r="D77" s="96"/>
      <c r="E77" s="15"/>
      <c r="F77" s="96"/>
      <c r="G77" s="15"/>
      <c r="H77" s="31"/>
      <c r="I77" s="32"/>
    </row>
    <row r="78" spans="1:9" ht="14.45" customHeight="1" x14ac:dyDescent="0.25">
      <c r="A78" s="34" t="s">
        <v>54</v>
      </c>
      <c r="B78" s="34" t="s">
        <v>162</v>
      </c>
      <c r="C78" s="96"/>
      <c r="D78" s="96"/>
      <c r="E78" s="15"/>
      <c r="F78" s="96"/>
      <c r="G78" s="15"/>
      <c r="H78" s="31"/>
      <c r="I78" s="32"/>
    </row>
    <row r="79" spans="1:9" ht="19.350000000000001" customHeight="1" x14ac:dyDescent="0.25">
      <c r="A79" s="15"/>
      <c r="B79" s="34" t="s">
        <v>163</v>
      </c>
      <c r="C79" s="96"/>
      <c r="D79" s="96"/>
      <c r="E79" s="15"/>
      <c r="F79" s="96"/>
      <c r="G79" s="37">
        <v>1</v>
      </c>
      <c r="H79" s="31"/>
      <c r="I79" s="32"/>
    </row>
    <row r="80" spans="1:9" ht="24" customHeight="1" x14ac:dyDescent="0.25">
      <c r="A80" s="15"/>
      <c r="B80" s="34" t="s">
        <v>164</v>
      </c>
      <c r="C80" s="96"/>
      <c r="D80" s="96"/>
      <c r="E80" s="15"/>
      <c r="F80" s="99"/>
      <c r="G80" s="23">
        <v>1</v>
      </c>
      <c r="H80" s="114"/>
      <c r="I80" s="114"/>
    </row>
    <row r="81" spans="1:9" ht="24" customHeight="1" x14ac:dyDescent="0.25">
      <c r="A81" s="15"/>
      <c r="B81" s="34"/>
      <c r="C81" s="96"/>
      <c r="D81" s="96"/>
      <c r="E81" s="15"/>
      <c r="F81" s="99"/>
      <c r="G81" s="117"/>
      <c r="H81" s="118"/>
      <c r="I81" s="119"/>
    </row>
    <row r="82" spans="1:9" ht="22.5" customHeight="1" x14ac:dyDescent="0.25">
      <c r="A82" s="41" t="s">
        <v>171</v>
      </c>
      <c r="B82" s="41" t="s">
        <v>165</v>
      </c>
      <c r="C82" s="96"/>
      <c r="D82" s="96"/>
      <c r="E82" s="15"/>
      <c r="F82" s="96"/>
      <c r="G82" s="15"/>
      <c r="H82" s="31"/>
      <c r="I82" s="32"/>
    </row>
    <row r="83" spans="1:9" ht="11.25" customHeight="1" x14ac:dyDescent="0.25">
      <c r="A83" s="34" t="s">
        <v>55</v>
      </c>
      <c r="B83" s="34" t="s">
        <v>165</v>
      </c>
      <c r="C83" s="96"/>
      <c r="D83" s="96"/>
      <c r="E83" s="33"/>
      <c r="F83" s="96"/>
      <c r="G83" s="33"/>
      <c r="H83" s="35"/>
      <c r="I83" s="36"/>
    </row>
    <row r="84" spans="1:9" ht="11.25" customHeight="1" x14ac:dyDescent="0.25">
      <c r="A84" s="58">
        <v>1</v>
      </c>
      <c r="B84" s="34" t="s">
        <v>170</v>
      </c>
      <c r="C84" s="96"/>
      <c r="D84" s="96"/>
      <c r="E84" s="33"/>
      <c r="F84" s="96"/>
      <c r="G84" s="37">
        <v>1</v>
      </c>
      <c r="H84" s="35"/>
      <c r="I84" s="36"/>
    </row>
    <row r="85" spans="1:9" ht="14.45" customHeight="1" x14ac:dyDescent="0.25">
      <c r="A85" s="15"/>
      <c r="B85" s="34" t="s">
        <v>169</v>
      </c>
      <c r="C85" s="96"/>
      <c r="D85" s="96"/>
      <c r="E85" s="15"/>
      <c r="F85" s="96"/>
      <c r="G85" s="37">
        <v>1</v>
      </c>
      <c r="H85" s="31"/>
      <c r="I85" s="32"/>
    </row>
    <row r="86" spans="1:9" ht="19.5" customHeight="1" x14ac:dyDescent="0.25">
      <c r="A86" s="28"/>
      <c r="B86" s="34" t="s">
        <v>164</v>
      </c>
      <c r="C86" s="97"/>
      <c r="D86" s="97"/>
      <c r="E86" s="28"/>
      <c r="F86" s="112"/>
      <c r="G86" s="23">
        <v>2</v>
      </c>
      <c r="H86" s="115">
        <v>0</v>
      </c>
      <c r="I86" s="115">
        <v>0</v>
      </c>
    </row>
    <row r="87" spans="1:9" ht="30" customHeight="1" x14ac:dyDescent="0.25">
      <c r="A87" s="12"/>
      <c r="B87" s="59" t="s">
        <v>56</v>
      </c>
      <c r="C87" s="95"/>
      <c r="D87" s="59"/>
      <c r="E87" s="95"/>
      <c r="F87" s="59"/>
      <c r="G87" s="59"/>
      <c r="H87" s="59"/>
      <c r="I87" s="59"/>
    </row>
    <row r="88" spans="1:9" ht="14.45" customHeight="1" x14ac:dyDescent="0.25">
      <c r="A88" s="34" t="s">
        <v>57</v>
      </c>
      <c r="B88" s="44" t="s">
        <v>58</v>
      </c>
      <c r="C88" s="96"/>
      <c r="D88" s="15"/>
      <c r="E88" s="96"/>
      <c r="F88" s="15"/>
      <c r="G88" s="15"/>
      <c r="H88" s="31"/>
      <c r="I88" s="32"/>
    </row>
    <row r="89" spans="1:9" ht="11.25" customHeight="1" x14ac:dyDescent="0.25">
      <c r="A89" s="34" t="s">
        <v>59</v>
      </c>
      <c r="B89" s="44" t="s">
        <v>60</v>
      </c>
      <c r="C89" s="96"/>
      <c r="D89" s="33"/>
      <c r="E89" s="96"/>
      <c r="F89" s="33"/>
      <c r="G89" s="33"/>
      <c r="H89" s="35"/>
      <c r="I89" s="36"/>
    </row>
    <row r="90" spans="1:9" ht="55.5" customHeight="1" x14ac:dyDescent="0.25">
      <c r="A90" s="33"/>
      <c r="B90" s="34" t="s">
        <v>173</v>
      </c>
      <c r="C90" s="96"/>
      <c r="D90" s="33"/>
      <c r="E90" s="96"/>
      <c r="F90" s="33"/>
      <c r="G90" s="33"/>
      <c r="H90" s="35"/>
      <c r="I90" s="36"/>
    </row>
    <row r="91" spans="1:9" ht="11.25" customHeight="1" x14ac:dyDescent="0.25">
      <c r="A91" s="33"/>
      <c r="B91" s="34" t="s">
        <v>61</v>
      </c>
      <c r="C91" s="96"/>
      <c r="D91" s="37">
        <v>42</v>
      </c>
      <c r="E91" s="96"/>
      <c r="F91" s="38">
        <v>2.8</v>
      </c>
      <c r="G91" s="37">
        <v>117.6</v>
      </c>
      <c r="H91" s="35"/>
      <c r="I91" s="36"/>
    </row>
    <row r="92" spans="1:9" ht="14.45" customHeight="1" x14ac:dyDescent="0.25">
      <c r="A92" s="15"/>
      <c r="B92" s="34" t="s">
        <v>62</v>
      </c>
      <c r="C92" s="96"/>
      <c r="D92" s="37">
        <v>25</v>
      </c>
      <c r="E92" s="96"/>
      <c r="F92" s="38">
        <v>2.8</v>
      </c>
      <c r="G92" s="37">
        <v>70</v>
      </c>
      <c r="H92" s="31"/>
      <c r="I92" s="32"/>
    </row>
    <row r="93" spans="1:9" ht="24" customHeight="1" x14ac:dyDescent="0.25">
      <c r="A93" s="15"/>
      <c r="B93" s="39" t="s">
        <v>34</v>
      </c>
      <c r="C93" s="96"/>
      <c r="D93" s="15"/>
      <c r="E93" s="96"/>
      <c r="F93" s="62"/>
      <c r="G93" s="23">
        <v>187.6</v>
      </c>
      <c r="H93" s="115"/>
      <c r="I93" s="114"/>
    </row>
    <row r="94" spans="1:9" ht="22.5" customHeight="1" x14ac:dyDescent="0.25">
      <c r="A94" s="40" t="s">
        <v>63</v>
      </c>
      <c r="B94" s="41" t="s">
        <v>64</v>
      </c>
      <c r="C94" s="96"/>
      <c r="D94" s="15"/>
      <c r="E94" s="96"/>
      <c r="F94" s="15"/>
      <c r="G94" s="15"/>
      <c r="H94" s="31"/>
      <c r="I94" s="32"/>
    </row>
    <row r="95" spans="1:9" ht="11.25" customHeight="1" x14ac:dyDescent="0.25">
      <c r="A95" s="34" t="s">
        <v>65</v>
      </c>
      <c r="B95" s="44" t="s">
        <v>66</v>
      </c>
      <c r="C95" s="96"/>
      <c r="D95" s="33"/>
      <c r="E95" s="96"/>
      <c r="F95" s="33"/>
      <c r="G95" s="33"/>
      <c r="H95" s="35"/>
      <c r="I95" s="36"/>
    </row>
    <row r="96" spans="1:9" ht="77.25" customHeight="1" x14ac:dyDescent="0.25">
      <c r="A96" s="33"/>
      <c r="B96" s="34" t="s">
        <v>174</v>
      </c>
      <c r="C96" s="96"/>
      <c r="D96" s="33"/>
      <c r="E96" s="96"/>
      <c r="F96" s="33"/>
      <c r="G96" s="33"/>
      <c r="H96" s="35"/>
      <c r="I96" s="36"/>
    </row>
    <row r="97" spans="1:9" ht="14.45" customHeight="1" x14ac:dyDescent="0.25">
      <c r="A97" s="15"/>
      <c r="B97" s="34" t="s">
        <v>61</v>
      </c>
      <c r="C97" s="96"/>
      <c r="D97" s="15"/>
      <c r="E97" s="96"/>
      <c r="F97" s="15"/>
      <c r="G97" s="37">
        <v>20</v>
      </c>
      <c r="H97" s="31"/>
      <c r="I97" s="32"/>
    </row>
    <row r="98" spans="1:9" ht="24" customHeight="1" x14ac:dyDescent="0.25">
      <c r="A98" s="15"/>
      <c r="B98" s="39" t="s">
        <v>67</v>
      </c>
      <c r="C98" s="96"/>
      <c r="D98" s="15"/>
      <c r="E98" s="96"/>
      <c r="F98" s="62"/>
      <c r="G98" s="23">
        <v>20</v>
      </c>
      <c r="H98" s="115"/>
      <c r="I98" s="115"/>
    </row>
    <row r="99" spans="1:9" ht="22.5" customHeight="1" x14ac:dyDescent="0.25">
      <c r="A99" s="40" t="s">
        <v>68</v>
      </c>
      <c r="B99" s="41" t="s">
        <v>175</v>
      </c>
      <c r="C99" s="96"/>
      <c r="D99" s="15"/>
      <c r="E99" s="96"/>
      <c r="F99" s="15"/>
      <c r="G99" s="15"/>
      <c r="H99" s="31"/>
      <c r="I99" s="32"/>
    </row>
    <row r="100" spans="1:9" ht="11.25" customHeight="1" x14ac:dyDescent="0.25">
      <c r="A100" s="34" t="s">
        <v>69</v>
      </c>
      <c r="B100" s="44"/>
      <c r="C100" s="96"/>
      <c r="D100" s="33"/>
      <c r="E100" s="96"/>
      <c r="F100" s="33"/>
      <c r="G100" s="33"/>
      <c r="H100" s="35"/>
      <c r="I100" s="36"/>
    </row>
    <row r="101" spans="1:9" ht="115.5" customHeight="1" x14ac:dyDescent="0.25">
      <c r="A101" s="33"/>
      <c r="B101" s="34" t="s">
        <v>176</v>
      </c>
      <c r="C101" s="96"/>
      <c r="D101" s="33"/>
      <c r="E101" s="96"/>
      <c r="F101" s="33"/>
      <c r="G101" s="33"/>
      <c r="H101" s="35"/>
      <c r="I101" s="36"/>
    </row>
    <row r="102" spans="1:9" ht="11.25" customHeight="1" x14ac:dyDescent="0.25">
      <c r="A102" s="33"/>
      <c r="B102" s="34" t="s">
        <v>71</v>
      </c>
      <c r="C102" s="96"/>
      <c r="D102" s="33"/>
      <c r="E102" s="96"/>
      <c r="F102" s="33"/>
      <c r="G102" s="33"/>
      <c r="H102" s="35"/>
      <c r="I102" s="36"/>
    </row>
    <row r="103" spans="1:9" ht="14.45" customHeight="1" x14ac:dyDescent="0.25">
      <c r="A103" s="15"/>
      <c r="B103" s="34" t="s">
        <v>72</v>
      </c>
      <c r="C103" s="96"/>
      <c r="D103" s="15"/>
      <c r="E103" s="96"/>
      <c r="F103" s="15"/>
      <c r="G103" s="37">
        <v>100</v>
      </c>
      <c r="H103" s="31"/>
      <c r="I103" s="32"/>
    </row>
    <row r="104" spans="1:9" ht="24" customHeight="1" x14ac:dyDescent="0.25">
      <c r="A104" s="15"/>
      <c r="B104" s="39" t="s">
        <v>67</v>
      </c>
      <c r="C104" s="96"/>
      <c r="D104" s="15"/>
      <c r="E104" s="99"/>
      <c r="F104" s="17"/>
      <c r="G104" s="23">
        <v>100</v>
      </c>
      <c r="H104" s="115"/>
      <c r="I104" s="114"/>
    </row>
    <row r="105" spans="1:9" ht="22.5" customHeight="1" x14ac:dyDescent="0.25">
      <c r="A105" s="40" t="s">
        <v>73</v>
      </c>
      <c r="B105" s="41" t="s">
        <v>74</v>
      </c>
      <c r="C105" s="96"/>
      <c r="D105" s="15"/>
      <c r="E105" s="96"/>
      <c r="F105" s="15"/>
      <c r="G105" s="15"/>
      <c r="H105" s="31"/>
      <c r="I105" s="32"/>
    </row>
    <row r="106" spans="1:9" ht="54" customHeight="1" x14ac:dyDescent="0.25">
      <c r="A106" s="34" t="s">
        <v>75</v>
      </c>
      <c r="B106" s="34" t="s">
        <v>177</v>
      </c>
      <c r="C106" s="96"/>
      <c r="D106" s="33"/>
      <c r="E106" s="96"/>
      <c r="F106" s="33"/>
      <c r="G106" s="33"/>
      <c r="H106" s="35"/>
      <c r="I106" s="36"/>
    </row>
    <row r="107" spans="1:9" ht="24.75" customHeight="1" x14ac:dyDescent="0.25">
      <c r="A107" s="47"/>
      <c r="B107" s="48" t="s">
        <v>76</v>
      </c>
      <c r="C107" s="97"/>
      <c r="D107" s="47"/>
      <c r="E107" s="97"/>
      <c r="F107" s="47"/>
      <c r="G107" s="37">
        <v>135</v>
      </c>
      <c r="H107" s="31"/>
      <c r="I107" s="32"/>
    </row>
    <row r="108" spans="1:9" ht="24.95" customHeight="1" x14ac:dyDescent="0.25">
      <c r="A108" s="9"/>
      <c r="B108" s="49" t="s">
        <v>34</v>
      </c>
      <c r="C108" s="95"/>
      <c r="D108" s="95"/>
      <c r="E108" s="95"/>
      <c r="F108" s="98"/>
      <c r="G108" s="23">
        <v>135</v>
      </c>
      <c r="H108" s="115"/>
      <c r="I108" s="114"/>
    </row>
    <row r="109" spans="1:9" ht="22.5" customHeight="1" x14ac:dyDescent="0.25">
      <c r="A109" s="40" t="s">
        <v>77</v>
      </c>
      <c r="B109" s="41" t="s">
        <v>178</v>
      </c>
      <c r="C109" s="96"/>
      <c r="D109" s="96"/>
      <c r="E109" s="96"/>
      <c r="F109" s="96"/>
      <c r="G109" s="15"/>
      <c r="H109" s="31"/>
      <c r="I109" s="32"/>
    </row>
    <row r="110" spans="1:9" ht="11.25" customHeight="1" x14ac:dyDescent="0.25">
      <c r="A110" s="34" t="s">
        <v>78</v>
      </c>
      <c r="B110" s="44"/>
      <c r="C110" s="96"/>
      <c r="D110" s="96"/>
      <c r="E110" s="96"/>
      <c r="F110" s="96"/>
      <c r="G110" s="33"/>
      <c r="H110" s="35"/>
      <c r="I110" s="36"/>
    </row>
    <row r="111" spans="1:9" ht="98.25" customHeight="1" x14ac:dyDescent="0.25">
      <c r="A111" s="33"/>
      <c r="B111" s="34" t="s">
        <v>179</v>
      </c>
      <c r="C111" s="96"/>
      <c r="D111" s="96"/>
      <c r="E111" s="96"/>
      <c r="F111" s="96"/>
      <c r="G111" s="33"/>
      <c r="H111" s="35"/>
      <c r="I111" s="36"/>
    </row>
    <row r="112" spans="1:9" ht="14.45" customHeight="1" x14ac:dyDescent="0.25">
      <c r="A112" s="15"/>
      <c r="B112" s="34" t="s">
        <v>76</v>
      </c>
      <c r="C112" s="96"/>
      <c r="D112" s="96"/>
      <c r="E112" s="96"/>
      <c r="F112" s="99"/>
      <c r="G112" s="23">
        <v>135</v>
      </c>
      <c r="H112" s="18"/>
      <c r="I112" s="18"/>
    </row>
    <row r="113" spans="1:9" ht="24" customHeight="1" x14ac:dyDescent="0.25">
      <c r="A113" s="15"/>
      <c r="B113" s="39" t="s">
        <v>34</v>
      </c>
      <c r="C113" s="96"/>
      <c r="D113" s="96"/>
      <c r="E113" s="96"/>
      <c r="F113" s="99"/>
      <c r="G113" s="23">
        <v>135</v>
      </c>
      <c r="H113" s="26"/>
      <c r="I113" s="24"/>
    </row>
    <row r="114" spans="1:9" ht="22.5" customHeight="1" x14ac:dyDescent="0.25">
      <c r="A114" s="40" t="s">
        <v>79</v>
      </c>
      <c r="B114" s="41" t="s">
        <v>180</v>
      </c>
      <c r="C114" s="96"/>
      <c r="D114" s="96"/>
      <c r="E114" s="96"/>
      <c r="F114" s="96"/>
      <c r="G114" s="15"/>
      <c r="H114" s="31"/>
      <c r="I114" s="32"/>
    </row>
    <row r="115" spans="1:9" ht="11.25" customHeight="1" x14ac:dyDescent="0.25">
      <c r="A115" s="34" t="s">
        <v>80</v>
      </c>
      <c r="B115" s="44"/>
      <c r="C115" s="96"/>
      <c r="D115" s="96"/>
      <c r="E115" s="96"/>
      <c r="F115" s="96"/>
      <c r="G115" s="33"/>
      <c r="H115" s="35"/>
      <c r="I115" s="36"/>
    </row>
    <row r="116" spans="1:9" ht="11.25" customHeight="1" x14ac:dyDescent="0.25">
      <c r="A116" s="33"/>
      <c r="B116" s="34" t="s">
        <v>181</v>
      </c>
      <c r="C116" s="96"/>
      <c r="D116" s="96"/>
      <c r="E116" s="96"/>
      <c r="F116" s="96"/>
      <c r="G116" s="33"/>
      <c r="H116" s="35"/>
      <c r="I116" s="36"/>
    </row>
    <row r="117" spans="1:9" ht="36" customHeight="1" x14ac:dyDescent="0.25">
      <c r="A117" s="33"/>
      <c r="B117" s="34" t="s">
        <v>182</v>
      </c>
      <c r="C117" s="96"/>
      <c r="D117" s="96"/>
      <c r="E117" s="96"/>
      <c r="F117" s="96"/>
      <c r="G117" s="33"/>
      <c r="H117" s="35"/>
      <c r="I117" s="36"/>
    </row>
    <row r="118" spans="1:9" ht="11.25" customHeight="1" x14ac:dyDescent="0.25">
      <c r="A118" s="33"/>
      <c r="B118" s="34" t="s">
        <v>183</v>
      </c>
      <c r="C118" s="96"/>
      <c r="D118" s="96"/>
      <c r="E118" s="96"/>
      <c r="F118" s="96"/>
      <c r="G118" s="33"/>
      <c r="H118" s="35"/>
      <c r="I118" s="36"/>
    </row>
    <row r="119" spans="1:9" ht="11.25" customHeight="1" x14ac:dyDescent="0.25">
      <c r="A119" s="33"/>
      <c r="B119" s="34" t="s">
        <v>184</v>
      </c>
      <c r="C119" s="96"/>
      <c r="D119" s="96"/>
      <c r="E119" s="96"/>
      <c r="F119" s="96"/>
      <c r="G119" s="33"/>
      <c r="H119" s="35"/>
      <c r="I119" s="36"/>
    </row>
    <row r="120" spans="1:9" ht="11.25" customHeight="1" x14ac:dyDescent="0.25">
      <c r="A120" s="33"/>
      <c r="B120" s="34" t="s">
        <v>185</v>
      </c>
      <c r="C120" s="96"/>
      <c r="D120" s="96"/>
      <c r="E120" s="96"/>
      <c r="F120" s="96"/>
      <c r="G120" s="33"/>
      <c r="H120" s="35"/>
      <c r="I120" s="36"/>
    </row>
    <row r="121" spans="1:9" ht="11.25" customHeight="1" x14ac:dyDescent="0.25">
      <c r="A121" s="33"/>
      <c r="B121" s="34" t="s">
        <v>186</v>
      </c>
      <c r="C121" s="96"/>
      <c r="D121" s="96"/>
      <c r="E121" s="96"/>
      <c r="F121" s="96"/>
      <c r="G121" s="33"/>
      <c r="H121" s="35"/>
      <c r="I121" s="36"/>
    </row>
    <row r="122" spans="1:9" ht="118.5" customHeight="1" x14ac:dyDescent="0.25">
      <c r="A122" s="33"/>
      <c r="B122" s="34" t="s">
        <v>187</v>
      </c>
      <c r="C122" s="96"/>
      <c r="D122" s="96"/>
      <c r="E122" s="96"/>
      <c r="F122" s="96"/>
      <c r="G122" s="33"/>
      <c r="H122" s="35"/>
      <c r="I122" s="36"/>
    </row>
    <row r="123" spans="1:9" ht="11.25" customHeight="1" x14ac:dyDescent="0.25">
      <c r="A123" s="33"/>
      <c r="B123" s="34" t="s">
        <v>61</v>
      </c>
      <c r="C123" s="96"/>
      <c r="D123" s="96"/>
      <c r="E123" s="96"/>
      <c r="F123" s="99"/>
      <c r="G123" s="23">
        <v>15.6</v>
      </c>
      <c r="H123" s="52"/>
      <c r="I123" s="52"/>
    </row>
    <row r="124" spans="1:9" ht="11.25" customHeight="1" x14ac:dyDescent="0.25">
      <c r="A124" s="33"/>
      <c r="B124" s="34" t="s">
        <v>62</v>
      </c>
      <c r="C124" s="96"/>
      <c r="D124" s="96"/>
      <c r="E124" s="96"/>
      <c r="F124" s="99"/>
      <c r="G124" s="23">
        <v>4.25</v>
      </c>
      <c r="H124" s="52"/>
      <c r="I124" s="52"/>
    </row>
    <row r="125" spans="1:9" ht="14.45" customHeight="1" x14ac:dyDescent="0.25">
      <c r="A125" s="15"/>
      <c r="B125" s="34" t="s">
        <v>76</v>
      </c>
      <c r="C125" s="96"/>
      <c r="D125" s="96"/>
      <c r="E125" s="96"/>
      <c r="F125" s="99"/>
      <c r="G125" s="23">
        <v>0.9</v>
      </c>
      <c r="H125" s="18"/>
      <c r="I125" s="18"/>
    </row>
    <row r="126" spans="1:9" ht="24" customHeight="1" x14ac:dyDescent="0.25">
      <c r="A126" s="15"/>
      <c r="B126" s="39" t="s">
        <v>67</v>
      </c>
      <c r="C126" s="96"/>
      <c r="D126" s="96"/>
      <c r="E126" s="96"/>
      <c r="F126" s="99"/>
      <c r="G126" s="23">
        <v>20.75</v>
      </c>
      <c r="H126" s="115"/>
      <c r="I126" s="114"/>
    </row>
    <row r="127" spans="1:9" ht="22.5" customHeight="1" x14ac:dyDescent="0.25">
      <c r="A127" s="40" t="s">
        <v>81</v>
      </c>
      <c r="B127" s="41" t="s">
        <v>188</v>
      </c>
      <c r="C127" s="96"/>
      <c r="D127" s="96"/>
      <c r="E127" s="96"/>
      <c r="F127" s="96"/>
      <c r="G127" s="15"/>
      <c r="H127" s="31"/>
      <c r="I127" s="32"/>
    </row>
    <row r="128" spans="1:9" ht="11.25" customHeight="1" x14ac:dyDescent="0.25">
      <c r="A128" s="34" t="s">
        <v>82</v>
      </c>
      <c r="B128" s="44"/>
      <c r="C128" s="96"/>
      <c r="D128" s="96"/>
      <c r="E128" s="96"/>
      <c r="F128" s="96"/>
      <c r="G128" s="33"/>
      <c r="H128" s="35"/>
      <c r="I128" s="36"/>
    </row>
    <row r="129" spans="1:9" ht="24.75" customHeight="1" x14ac:dyDescent="0.25">
      <c r="A129" s="33"/>
      <c r="B129" s="34" t="s">
        <v>189</v>
      </c>
      <c r="C129" s="96"/>
      <c r="D129" s="96"/>
      <c r="E129" s="96"/>
      <c r="F129" s="96"/>
      <c r="G129" s="33"/>
      <c r="H129" s="35"/>
      <c r="I129" s="36"/>
    </row>
    <row r="130" spans="1:9" ht="35.25" customHeight="1" x14ac:dyDescent="0.25">
      <c r="A130" s="33"/>
      <c r="B130" s="34" t="s">
        <v>190</v>
      </c>
      <c r="C130" s="96"/>
      <c r="D130" s="96"/>
      <c r="E130" s="96"/>
      <c r="F130" s="96"/>
      <c r="G130" s="33"/>
      <c r="H130" s="35"/>
      <c r="I130" s="36"/>
    </row>
    <row r="131" spans="1:9" ht="185.25" customHeight="1" x14ac:dyDescent="0.25">
      <c r="A131" s="33"/>
      <c r="B131" s="30" t="s">
        <v>192</v>
      </c>
      <c r="C131" s="93"/>
      <c r="D131" s="93"/>
      <c r="E131" s="93"/>
      <c r="F131" s="93"/>
      <c r="G131" s="33"/>
      <c r="H131" s="35"/>
      <c r="I131" s="36"/>
    </row>
    <row r="132" spans="1:9" ht="28.5" customHeight="1" x14ac:dyDescent="0.2">
      <c r="A132" s="12"/>
      <c r="B132" s="30" t="s">
        <v>191</v>
      </c>
      <c r="C132" s="120" t="s">
        <v>83</v>
      </c>
      <c r="D132" s="95"/>
      <c r="E132" s="95"/>
      <c r="F132" s="63" t="s">
        <v>84</v>
      </c>
      <c r="G132" s="64" t="s">
        <v>85</v>
      </c>
      <c r="H132" s="56"/>
      <c r="I132" s="57"/>
    </row>
    <row r="133" spans="1:9" ht="24" customHeight="1" x14ac:dyDescent="0.25">
      <c r="A133" s="15"/>
      <c r="B133" s="39" t="s">
        <v>67</v>
      </c>
      <c r="C133" s="15"/>
      <c r="D133" s="96"/>
      <c r="E133" s="96"/>
      <c r="F133" s="62"/>
      <c r="G133" s="121">
        <v>121.8</v>
      </c>
      <c r="H133" s="115"/>
      <c r="I133" s="114"/>
    </row>
    <row r="134" spans="1:9" ht="243" customHeight="1" x14ac:dyDescent="0.2">
      <c r="A134" s="19" t="s">
        <v>86</v>
      </c>
      <c r="B134" s="34" t="s">
        <v>87</v>
      </c>
      <c r="C134" s="65">
        <v>9.6999999999999993</v>
      </c>
      <c r="D134" s="96"/>
      <c r="E134" s="96"/>
      <c r="F134" s="66">
        <v>2.7</v>
      </c>
      <c r="G134" s="67">
        <v>26.19</v>
      </c>
      <c r="H134" s="60"/>
      <c r="I134" s="61"/>
    </row>
    <row r="135" spans="1:9" ht="24" customHeight="1" x14ac:dyDescent="0.25">
      <c r="A135" s="15"/>
      <c r="B135" s="39" t="s">
        <v>67</v>
      </c>
      <c r="C135" s="15"/>
      <c r="D135" s="96"/>
      <c r="E135" s="96"/>
      <c r="F135" s="15"/>
      <c r="G135" s="113">
        <v>26.19</v>
      </c>
      <c r="H135" s="115"/>
      <c r="I135" s="114"/>
    </row>
    <row r="136" spans="1:9" ht="24" customHeight="1" x14ac:dyDescent="0.25">
      <c r="A136" s="28" t="s">
        <v>88</v>
      </c>
      <c r="B136" s="41" t="s">
        <v>193</v>
      </c>
      <c r="C136" s="15"/>
      <c r="D136" s="96"/>
      <c r="E136" s="96"/>
      <c r="F136" s="94"/>
      <c r="G136" s="94"/>
      <c r="H136" s="68"/>
      <c r="I136" s="69"/>
    </row>
    <row r="137" spans="1:9" ht="63" customHeight="1" x14ac:dyDescent="0.25">
      <c r="B137" s="48" t="s">
        <v>194</v>
      </c>
      <c r="C137" s="28"/>
      <c r="D137" s="97"/>
      <c r="E137" s="97"/>
      <c r="F137" s="28"/>
      <c r="G137" s="28"/>
      <c r="H137" s="68"/>
      <c r="I137" s="69"/>
    </row>
    <row r="138" spans="1:9" ht="190.5" customHeight="1" x14ac:dyDescent="0.2">
      <c r="A138" s="12"/>
      <c r="B138" s="30" t="s">
        <v>195</v>
      </c>
      <c r="D138" s="70">
        <v>14.5</v>
      </c>
      <c r="F138" s="71">
        <v>1.7</v>
      </c>
      <c r="G138" s="55">
        <v>24.65</v>
      </c>
      <c r="H138" s="56"/>
      <c r="I138" s="57"/>
    </row>
    <row r="139" spans="1:9" ht="24" customHeight="1" x14ac:dyDescent="0.25">
      <c r="A139" s="15"/>
      <c r="B139" s="39" t="s">
        <v>67</v>
      </c>
      <c r="D139" s="15"/>
      <c r="F139" s="62"/>
      <c r="G139" s="23">
        <v>24.65</v>
      </c>
      <c r="H139" s="115"/>
      <c r="I139" s="114"/>
    </row>
    <row r="140" spans="1:9" ht="259.5" customHeight="1" x14ac:dyDescent="0.2">
      <c r="A140" s="19" t="s">
        <v>89</v>
      </c>
      <c r="B140" s="34" t="s">
        <v>196</v>
      </c>
      <c r="D140" s="19"/>
      <c r="F140" s="19"/>
      <c r="G140" s="67">
        <v>100</v>
      </c>
      <c r="H140" s="60"/>
      <c r="I140" s="61"/>
    </row>
    <row r="141" spans="1:9" ht="24" customHeight="1" x14ac:dyDescent="0.25">
      <c r="A141" s="15"/>
      <c r="B141" s="39" t="s">
        <v>67</v>
      </c>
      <c r="D141" s="15"/>
      <c r="F141" s="62"/>
      <c r="G141" s="23">
        <v>100</v>
      </c>
      <c r="H141" s="115"/>
      <c r="I141" s="114"/>
    </row>
    <row r="142" spans="1:9" ht="22.5" customHeight="1" x14ac:dyDescent="0.25">
      <c r="A142" s="40" t="s">
        <v>90</v>
      </c>
      <c r="B142" s="72" t="s">
        <v>91</v>
      </c>
      <c r="C142" s="15"/>
      <c r="D142" s="15"/>
      <c r="F142" s="15"/>
      <c r="G142" s="15"/>
      <c r="H142" s="31"/>
      <c r="I142" s="32"/>
    </row>
    <row r="143" spans="1:9" ht="11.25" customHeight="1" x14ac:dyDescent="0.25">
      <c r="A143" s="34" t="s">
        <v>92</v>
      </c>
      <c r="B143" s="44" t="s">
        <v>93</v>
      </c>
      <c r="C143" s="33"/>
      <c r="D143" s="33"/>
      <c r="F143" s="33"/>
      <c r="G143" s="33"/>
      <c r="H143" s="35"/>
      <c r="I143" s="36"/>
    </row>
    <row r="144" spans="1:9" ht="27" customHeight="1" x14ac:dyDescent="0.25">
      <c r="A144" s="33"/>
      <c r="B144" s="34" t="s">
        <v>197</v>
      </c>
      <c r="C144" s="33"/>
      <c r="D144" s="33"/>
      <c r="F144" s="33"/>
      <c r="G144" s="33"/>
      <c r="H144" s="35"/>
      <c r="I144" s="36"/>
    </row>
    <row r="145" spans="1:9" ht="11.25" customHeight="1" x14ac:dyDescent="0.25">
      <c r="A145" s="33"/>
      <c r="B145" s="34" t="s">
        <v>200</v>
      </c>
      <c r="C145" s="33"/>
      <c r="D145" s="33"/>
      <c r="F145" s="33"/>
      <c r="G145" s="33"/>
      <c r="H145" s="35"/>
      <c r="I145" s="36"/>
    </row>
    <row r="146" spans="1:9" ht="11.25" customHeight="1" x14ac:dyDescent="0.25">
      <c r="A146" s="33"/>
      <c r="B146" s="34"/>
      <c r="C146" s="33"/>
      <c r="D146" s="33"/>
      <c r="F146" s="33"/>
      <c r="G146" s="33"/>
      <c r="H146" s="35"/>
      <c r="I146" s="36"/>
    </row>
    <row r="147" spans="1:9" ht="30" customHeight="1" x14ac:dyDescent="0.25">
      <c r="A147" s="33"/>
      <c r="B147" s="34" t="s">
        <v>201</v>
      </c>
      <c r="C147" s="33"/>
      <c r="D147" s="33"/>
      <c r="F147" s="33"/>
      <c r="G147" s="33"/>
      <c r="H147" s="35"/>
      <c r="I147" s="36"/>
    </row>
    <row r="148" spans="1:9" ht="37.5" customHeight="1" x14ac:dyDescent="0.25">
      <c r="A148" s="33"/>
      <c r="B148" s="34" t="s">
        <v>202</v>
      </c>
      <c r="C148" s="33"/>
      <c r="D148" s="33"/>
      <c r="F148" s="33"/>
      <c r="G148" s="33"/>
      <c r="H148" s="35"/>
      <c r="I148" s="36"/>
    </row>
    <row r="149" spans="1:9" ht="24.75" customHeight="1" x14ac:dyDescent="0.25">
      <c r="A149" s="33"/>
      <c r="B149" s="34" t="s">
        <v>199</v>
      </c>
      <c r="C149" s="33"/>
      <c r="D149" s="33"/>
      <c r="F149" s="33"/>
      <c r="G149" s="33"/>
      <c r="H149" s="35"/>
      <c r="I149" s="36"/>
    </row>
    <row r="150" spans="1:9" ht="47.25" customHeight="1" x14ac:dyDescent="0.25">
      <c r="A150" s="33"/>
      <c r="B150" s="34" t="s">
        <v>198</v>
      </c>
      <c r="C150" s="33"/>
      <c r="D150" s="33"/>
      <c r="F150" s="33"/>
      <c r="G150" s="33"/>
      <c r="H150" s="35"/>
      <c r="I150" s="36"/>
    </row>
    <row r="151" spans="1:9" ht="11.25" customHeight="1" x14ac:dyDescent="0.25">
      <c r="A151" s="33"/>
      <c r="B151" s="34" t="s">
        <v>61</v>
      </c>
      <c r="C151" s="33"/>
      <c r="D151" s="33"/>
      <c r="F151" s="33"/>
      <c r="G151" s="37">
        <v>850</v>
      </c>
      <c r="H151" s="35"/>
      <c r="I151" s="36"/>
    </row>
    <row r="152" spans="1:9" ht="11.25" customHeight="1" x14ac:dyDescent="0.25">
      <c r="A152" s="33"/>
      <c r="B152" s="34" t="s">
        <v>62</v>
      </c>
      <c r="C152" s="33"/>
      <c r="D152" s="33"/>
      <c r="F152" s="33"/>
      <c r="G152" s="37">
        <v>580</v>
      </c>
      <c r="H152" s="35"/>
      <c r="I152" s="36"/>
    </row>
    <row r="153" spans="1:9" ht="14.45" customHeight="1" x14ac:dyDescent="0.25">
      <c r="A153" s="15"/>
      <c r="B153" s="34" t="s">
        <v>76</v>
      </c>
      <c r="C153" s="15"/>
      <c r="D153" s="15"/>
      <c r="F153" s="15"/>
      <c r="G153" s="37">
        <v>100</v>
      </c>
      <c r="H153" s="31"/>
      <c r="I153" s="32"/>
    </row>
    <row r="154" spans="1:9" ht="24" customHeight="1" x14ac:dyDescent="0.25">
      <c r="A154" s="15"/>
      <c r="B154" s="39" t="s">
        <v>67</v>
      </c>
      <c r="C154" s="15"/>
      <c r="D154" s="15"/>
      <c r="F154" s="15"/>
      <c r="G154" s="22" t="s">
        <v>94</v>
      </c>
      <c r="H154" s="115"/>
      <c r="I154" s="114"/>
    </row>
    <row r="155" spans="1:9" ht="22.5" customHeight="1" x14ac:dyDescent="0.25">
      <c r="A155" s="40" t="s">
        <v>95</v>
      </c>
      <c r="B155" s="41" t="s">
        <v>203</v>
      </c>
      <c r="C155" s="15"/>
      <c r="D155" s="15"/>
      <c r="F155" s="15"/>
      <c r="G155" s="15"/>
      <c r="H155" s="31"/>
      <c r="I155" s="32"/>
    </row>
    <row r="156" spans="1:9" ht="11.25" customHeight="1" x14ac:dyDescent="0.25">
      <c r="A156" s="34" t="s">
        <v>96</v>
      </c>
      <c r="B156" s="44"/>
      <c r="C156" s="33"/>
      <c r="D156" s="33"/>
      <c r="F156" s="33"/>
      <c r="G156" s="33"/>
      <c r="H156" s="35"/>
      <c r="I156" s="36"/>
    </row>
    <row r="157" spans="1:9" ht="11.25" customHeight="1" x14ac:dyDescent="0.25">
      <c r="A157" s="33"/>
      <c r="B157" s="34" t="s">
        <v>97</v>
      </c>
      <c r="C157" s="33"/>
      <c r="D157" s="33"/>
      <c r="F157" s="33"/>
      <c r="G157" s="33"/>
      <c r="H157" s="35"/>
      <c r="I157" s="36"/>
    </row>
    <row r="158" spans="1:9" ht="11.25" customHeight="1" x14ac:dyDescent="0.25">
      <c r="A158" s="33"/>
      <c r="B158" s="34" t="s">
        <v>98</v>
      </c>
      <c r="C158" s="33"/>
      <c r="D158" s="33"/>
      <c r="F158" s="33"/>
      <c r="G158" s="33"/>
      <c r="H158" s="35"/>
      <c r="I158" s="36"/>
    </row>
    <row r="159" spans="1:9" ht="11.25" customHeight="1" x14ac:dyDescent="0.25">
      <c r="A159" s="33"/>
      <c r="B159" s="34" t="s">
        <v>99</v>
      </c>
      <c r="C159" s="33"/>
      <c r="D159" s="33"/>
      <c r="F159" s="33"/>
      <c r="G159" s="33"/>
      <c r="H159" s="35"/>
      <c r="I159" s="36"/>
    </row>
    <row r="160" spans="1:9" ht="11.25" customHeight="1" x14ac:dyDescent="0.25">
      <c r="A160" s="33"/>
      <c r="B160" s="34" t="s">
        <v>100</v>
      </c>
      <c r="C160" s="33"/>
      <c r="D160" s="33"/>
      <c r="F160" s="33"/>
      <c r="G160" s="33"/>
      <c r="H160" s="35"/>
      <c r="I160" s="36"/>
    </row>
    <row r="161" spans="1:9" ht="11.25" customHeight="1" x14ac:dyDescent="0.25">
      <c r="A161" s="33"/>
      <c r="B161" s="34" t="s">
        <v>101</v>
      </c>
      <c r="C161" s="33"/>
      <c r="D161" s="33"/>
      <c r="F161" s="33"/>
      <c r="G161" s="33"/>
      <c r="H161" s="35"/>
      <c r="I161" s="36"/>
    </row>
    <row r="162" spans="1:9" ht="11.25" customHeight="1" x14ac:dyDescent="0.25">
      <c r="A162" s="33"/>
      <c r="B162" s="34" t="s">
        <v>102</v>
      </c>
      <c r="C162" s="33"/>
      <c r="D162" s="33"/>
      <c r="F162" s="33"/>
      <c r="G162" s="33"/>
      <c r="H162" s="35"/>
      <c r="I162" s="36"/>
    </row>
    <row r="163" spans="1:9" ht="11.25" customHeight="1" x14ac:dyDescent="0.25">
      <c r="A163" s="33"/>
      <c r="B163" s="34" t="s">
        <v>103</v>
      </c>
      <c r="C163" s="33"/>
      <c r="D163" s="33"/>
      <c r="F163" s="33"/>
      <c r="G163" s="33"/>
      <c r="H163" s="35"/>
      <c r="I163" s="36"/>
    </row>
    <row r="164" spans="1:9" ht="11.25" customHeight="1" x14ac:dyDescent="0.25">
      <c r="A164" s="33"/>
      <c r="B164" s="34" t="s">
        <v>104</v>
      </c>
      <c r="C164" s="33"/>
      <c r="D164" s="33"/>
      <c r="F164" s="33"/>
      <c r="G164" s="33"/>
      <c r="H164" s="35"/>
      <c r="I164" s="36"/>
    </row>
    <row r="165" spans="1:9" ht="11.25" customHeight="1" x14ac:dyDescent="0.25">
      <c r="A165" s="33"/>
      <c r="B165" s="34" t="s">
        <v>70</v>
      </c>
      <c r="C165" s="33"/>
      <c r="D165" s="33"/>
      <c r="F165" s="33"/>
      <c r="G165" s="33"/>
      <c r="H165" s="35"/>
      <c r="I165" s="36"/>
    </row>
    <row r="166" spans="1:9" ht="11.25" customHeight="1" x14ac:dyDescent="0.25">
      <c r="A166" s="33"/>
      <c r="B166" s="34" t="s">
        <v>105</v>
      </c>
      <c r="C166" s="33"/>
      <c r="D166" s="33"/>
      <c r="F166" s="33"/>
      <c r="G166" s="33"/>
      <c r="H166" s="35"/>
      <c r="I166" s="36"/>
    </row>
    <row r="167" spans="1:9" ht="14.45" customHeight="1" x14ac:dyDescent="0.25">
      <c r="A167" s="15"/>
      <c r="B167" s="34" t="s">
        <v>106</v>
      </c>
      <c r="C167" s="15"/>
      <c r="D167" s="37">
        <v>12</v>
      </c>
      <c r="F167" s="73">
        <v>1</v>
      </c>
      <c r="G167" s="37">
        <v>12</v>
      </c>
      <c r="H167" s="31"/>
      <c r="I167" s="32"/>
    </row>
    <row r="168" spans="1:9" ht="24" customHeight="1" x14ac:dyDescent="0.25">
      <c r="A168" s="15"/>
      <c r="B168" s="39" t="s">
        <v>67</v>
      </c>
      <c r="C168" s="15"/>
      <c r="D168" s="15"/>
      <c r="F168" s="62"/>
      <c r="G168" s="23">
        <v>12</v>
      </c>
      <c r="H168" s="115"/>
      <c r="I168" s="115"/>
    </row>
    <row r="169" spans="1:9" ht="24.75" customHeight="1" x14ac:dyDescent="0.25">
      <c r="A169" s="74" t="s">
        <v>107</v>
      </c>
      <c r="B169" s="75" t="s">
        <v>108</v>
      </c>
      <c r="C169" s="76"/>
      <c r="D169" s="76"/>
      <c r="E169" s="76"/>
      <c r="F169" s="76"/>
      <c r="G169" s="76"/>
      <c r="H169" s="18"/>
      <c r="I169" s="18"/>
    </row>
    <row r="170" spans="1:9" ht="15.2" customHeight="1" x14ac:dyDescent="0.25">
      <c r="A170" s="30" t="s">
        <v>109</v>
      </c>
      <c r="B170" s="77" t="s">
        <v>110</v>
      </c>
      <c r="C170" s="78"/>
      <c r="D170" s="78"/>
      <c r="E170" s="78"/>
      <c r="F170" s="78"/>
      <c r="G170" s="79"/>
      <c r="H170" s="35"/>
      <c r="I170" s="36"/>
    </row>
    <row r="171" spans="1:9" ht="11.25" customHeight="1" x14ac:dyDescent="0.25">
      <c r="A171" s="33"/>
      <c r="B171" s="80" t="s">
        <v>111</v>
      </c>
      <c r="C171" s="78"/>
      <c r="D171" s="78"/>
      <c r="E171" s="78"/>
      <c r="F171" s="78"/>
      <c r="G171" s="79"/>
      <c r="H171" s="35"/>
      <c r="I171" s="36"/>
    </row>
    <row r="172" spans="1:9" ht="11.25" customHeight="1" x14ac:dyDescent="0.25">
      <c r="A172" s="33"/>
      <c r="B172" s="80" t="s">
        <v>112</v>
      </c>
      <c r="C172" s="78"/>
      <c r="D172" s="78"/>
      <c r="E172" s="78"/>
      <c r="F172" s="78"/>
      <c r="G172" s="79"/>
      <c r="H172" s="35"/>
      <c r="I172" s="36"/>
    </row>
    <row r="173" spans="1:9" ht="11.25" customHeight="1" x14ac:dyDescent="0.25">
      <c r="A173" s="33"/>
      <c r="B173" s="80" t="s">
        <v>113</v>
      </c>
      <c r="C173" s="78"/>
      <c r="D173" s="78"/>
      <c r="E173" s="78"/>
      <c r="F173" s="78"/>
      <c r="G173" s="79"/>
      <c r="H173" s="35"/>
      <c r="I173" s="36"/>
    </row>
    <row r="174" spans="1:9" ht="11.25" customHeight="1" x14ac:dyDescent="0.25">
      <c r="A174" s="33"/>
      <c r="B174" s="80" t="s">
        <v>114</v>
      </c>
      <c r="C174" s="78"/>
      <c r="D174" s="78"/>
      <c r="E174" s="78"/>
      <c r="F174" s="78"/>
      <c r="G174" s="79"/>
      <c r="H174" s="35"/>
      <c r="I174" s="36"/>
    </row>
    <row r="175" spans="1:9" ht="11.25" customHeight="1" x14ac:dyDescent="0.25">
      <c r="A175" s="33"/>
      <c r="B175" s="80" t="s">
        <v>115</v>
      </c>
      <c r="C175" s="78"/>
      <c r="D175" s="78"/>
      <c r="E175" s="78"/>
      <c r="F175" s="78"/>
      <c r="G175" s="79"/>
      <c r="H175" s="35"/>
      <c r="I175" s="36"/>
    </row>
    <row r="176" spans="1:9" ht="11.25" customHeight="1" x14ac:dyDescent="0.25">
      <c r="A176" s="33"/>
      <c r="B176" s="80" t="s">
        <v>116</v>
      </c>
      <c r="C176" s="78"/>
      <c r="D176" s="78"/>
      <c r="E176" s="78"/>
      <c r="F176" s="78"/>
      <c r="G176" s="79"/>
      <c r="H176" s="35"/>
      <c r="I176" s="36"/>
    </row>
    <row r="177" spans="1:9" ht="11.25" customHeight="1" x14ac:dyDescent="0.25">
      <c r="A177" s="33"/>
      <c r="B177" s="80" t="s">
        <v>117</v>
      </c>
      <c r="C177" s="78"/>
      <c r="D177" s="78"/>
      <c r="E177" s="78"/>
      <c r="F177" s="78"/>
      <c r="G177" s="79"/>
      <c r="H177" s="35"/>
      <c r="I177" s="36"/>
    </row>
    <row r="178" spans="1:9" ht="11.25" customHeight="1" x14ac:dyDescent="0.25">
      <c r="A178" s="33"/>
      <c r="B178" s="80" t="s">
        <v>118</v>
      </c>
      <c r="C178" s="78"/>
      <c r="D178" s="78"/>
      <c r="E178" s="78"/>
      <c r="F178" s="78"/>
      <c r="G178" s="79"/>
      <c r="H178" s="35"/>
      <c r="I178" s="36"/>
    </row>
    <row r="179" spans="1:9" ht="11.25" customHeight="1" x14ac:dyDescent="0.25">
      <c r="A179" s="33"/>
      <c r="B179" s="80" t="s">
        <v>119</v>
      </c>
      <c r="C179" s="78"/>
      <c r="D179" s="78"/>
      <c r="E179" s="78"/>
      <c r="F179" s="78"/>
      <c r="G179" s="79"/>
      <c r="H179" s="35"/>
      <c r="I179" s="36"/>
    </row>
    <row r="180" spans="1:9" ht="11.25" customHeight="1" x14ac:dyDescent="0.25">
      <c r="A180" s="33"/>
      <c r="B180" s="80" t="s">
        <v>120</v>
      </c>
      <c r="C180" s="78"/>
      <c r="D180" s="78"/>
      <c r="E180" s="78"/>
      <c r="F180" s="78"/>
      <c r="G180" s="79"/>
      <c r="H180" s="35"/>
      <c r="I180" s="36"/>
    </row>
    <row r="181" spans="1:9" ht="11.25" customHeight="1" x14ac:dyDescent="0.25">
      <c r="A181" s="33"/>
      <c r="B181" s="80" t="s">
        <v>121</v>
      </c>
      <c r="C181" s="78"/>
      <c r="D181" s="78"/>
      <c r="E181" s="78"/>
      <c r="F181" s="78"/>
      <c r="G181" s="79"/>
      <c r="H181" s="35"/>
      <c r="I181" s="36"/>
    </row>
    <row r="182" spans="1:9" ht="11.25" customHeight="1" x14ac:dyDescent="0.25">
      <c r="A182" s="33"/>
      <c r="B182" s="80" t="s">
        <v>122</v>
      </c>
      <c r="C182" s="78"/>
      <c r="D182" s="78"/>
      <c r="E182" s="78"/>
      <c r="F182" s="78"/>
      <c r="G182" s="79"/>
      <c r="H182" s="35"/>
      <c r="I182" s="36"/>
    </row>
    <row r="183" spans="1:9" ht="11.25" customHeight="1" x14ac:dyDescent="0.25">
      <c r="A183" s="33"/>
      <c r="B183" s="80" t="s">
        <v>123</v>
      </c>
      <c r="C183" s="78"/>
      <c r="D183" s="78"/>
      <c r="E183" s="78"/>
      <c r="F183" s="78"/>
      <c r="G183" s="79"/>
      <c r="H183" s="35"/>
      <c r="I183" s="36"/>
    </row>
    <row r="184" spans="1:9" ht="11.25" customHeight="1" x14ac:dyDescent="0.25">
      <c r="A184" s="33"/>
      <c r="B184" s="80" t="s">
        <v>124</v>
      </c>
      <c r="C184" s="78"/>
      <c r="D184" s="78"/>
      <c r="E184" s="78"/>
      <c r="F184" s="78"/>
      <c r="G184" s="79"/>
      <c r="H184" s="35"/>
      <c r="I184" s="36"/>
    </row>
    <row r="185" spans="1:9" ht="11.25" customHeight="1" x14ac:dyDescent="0.25">
      <c r="A185" s="33"/>
      <c r="B185" s="80" t="s">
        <v>125</v>
      </c>
      <c r="C185" s="78"/>
      <c r="D185" s="78"/>
      <c r="E185" s="78"/>
      <c r="F185" s="78"/>
      <c r="G185" s="79"/>
      <c r="H185" s="35"/>
      <c r="I185" s="36"/>
    </row>
    <row r="186" spans="1:9" ht="11.25" customHeight="1" x14ac:dyDescent="0.25">
      <c r="A186" s="33"/>
      <c r="B186" s="80" t="s">
        <v>126</v>
      </c>
      <c r="C186" s="78"/>
      <c r="D186" s="78"/>
      <c r="E186" s="78"/>
      <c r="F186" s="78"/>
      <c r="G186" s="81"/>
      <c r="H186" s="52"/>
      <c r="I186" s="52"/>
    </row>
    <row r="187" spans="1:9" ht="14.45" customHeight="1" x14ac:dyDescent="0.25">
      <c r="A187" s="33"/>
      <c r="B187" s="80" t="s">
        <v>127</v>
      </c>
      <c r="C187" s="78"/>
      <c r="D187" s="78"/>
      <c r="E187" s="78"/>
      <c r="F187" s="78"/>
      <c r="G187" s="82">
        <v>1</v>
      </c>
      <c r="H187" s="52"/>
      <c r="I187" s="52"/>
    </row>
    <row r="188" spans="1:9" ht="24" customHeight="1" x14ac:dyDescent="0.25">
      <c r="A188" s="62"/>
      <c r="B188" s="122" t="s">
        <v>15</v>
      </c>
      <c r="C188" s="123"/>
      <c r="D188" s="123"/>
      <c r="E188" s="123"/>
      <c r="F188" s="123"/>
      <c r="G188" s="82">
        <v>1</v>
      </c>
      <c r="H188" s="114"/>
      <c r="I188" s="114"/>
    </row>
    <row r="189" spans="1:9" ht="22.5" customHeight="1" x14ac:dyDescent="0.25">
      <c r="A189" s="40" t="s">
        <v>128</v>
      </c>
      <c r="B189" s="83" t="s">
        <v>129</v>
      </c>
      <c r="C189" s="78"/>
      <c r="D189" s="78"/>
      <c r="E189" s="78"/>
      <c r="F189" s="78"/>
      <c r="G189" s="84"/>
      <c r="H189" s="31"/>
      <c r="I189" s="32"/>
    </row>
    <row r="190" spans="1:9" ht="11.25" customHeight="1" x14ac:dyDescent="0.25">
      <c r="A190" s="34" t="s">
        <v>130</v>
      </c>
      <c r="B190" s="80" t="s">
        <v>131</v>
      </c>
      <c r="C190" s="78"/>
      <c r="D190" s="78"/>
      <c r="E190" s="78"/>
      <c r="F190" s="78"/>
      <c r="G190" s="79"/>
      <c r="H190" s="35"/>
      <c r="I190" s="36"/>
    </row>
    <row r="191" spans="1:9" ht="11.25" customHeight="1" x14ac:dyDescent="0.25">
      <c r="A191" s="33"/>
      <c r="B191" s="80" t="s">
        <v>132</v>
      </c>
      <c r="C191" s="78"/>
      <c r="D191" s="78"/>
      <c r="E191" s="78"/>
      <c r="F191" s="78"/>
      <c r="G191" s="79"/>
      <c r="H191" s="35"/>
      <c r="I191" s="36"/>
    </row>
    <row r="192" spans="1:9" ht="11.25" customHeight="1" x14ac:dyDescent="0.25">
      <c r="A192" s="33"/>
      <c r="B192" s="80" t="s">
        <v>133</v>
      </c>
      <c r="C192" s="78"/>
      <c r="D192" s="78"/>
      <c r="E192" s="78"/>
      <c r="F192" s="78"/>
      <c r="G192" s="79"/>
      <c r="H192" s="35"/>
      <c r="I192" s="36"/>
    </row>
    <row r="193" spans="1:9" ht="11.25" customHeight="1" x14ac:dyDescent="0.25">
      <c r="A193" s="33"/>
      <c r="B193" s="80" t="s">
        <v>134</v>
      </c>
      <c r="C193" s="78"/>
      <c r="D193" s="78"/>
      <c r="E193" s="78"/>
      <c r="F193" s="78"/>
      <c r="G193" s="79"/>
      <c r="H193" s="35"/>
      <c r="I193" s="36"/>
    </row>
    <row r="194" spans="1:9" ht="11.25" customHeight="1" x14ac:dyDescent="0.25">
      <c r="A194" s="33"/>
      <c r="B194" s="80" t="s">
        <v>135</v>
      </c>
      <c r="C194" s="78"/>
      <c r="D194" s="78"/>
      <c r="E194" s="78"/>
      <c r="F194" s="78"/>
      <c r="G194" s="79"/>
      <c r="H194" s="35"/>
      <c r="I194" s="36"/>
    </row>
    <row r="195" spans="1:9" ht="11.25" customHeight="1" x14ac:dyDescent="0.25">
      <c r="A195" s="33"/>
      <c r="B195" s="80" t="s">
        <v>136</v>
      </c>
      <c r="C195" s="78"/>
      <c r="D195" s="78"/>
      <c r="E195" s="78"/>
      <c r="F195" s="78"/>
      <c r="G195" s="79"/>
      <c r="H195" s="35"/>
      <c r="I195" s="36"/>
    </row>
    <row r="196" spans="1:9" ht="11.25" customHeight="1" x14ac:dyDescent="0.25">
      <c r="A196" s="33"/>
      <c r="B196" s="80" t="s">
        <v>137</v>
      </c>
      <c r="C196" s="78"/>
      <c r="D196" s="78"/>
      <c r="E196" s="78"/>
      <c r="F196" s="78"/>
      <c r="G196" s="79"/>
      <c r="H196" s="35"/>
      <c r="I196" s="36"/>
    </row>
    <row r="197" spans="1:9" ht="11.25" customHeight="1" x14ac:dyDescent="0.25">
      <c r="A197" s="33"/>
      <c r="B197" s="80" t="s">
        <v>138</v>
      </c>
      <c r="C197" s="78"/>
      <c r="D197" s="78"/>
      <c r="E197" s="78"/>
      <c r="F197" s="78"/>
      <c r="G197" s="79"/>
      <c r="H197" s="35"/>
      <c r="I197" s="36"/>
    </row>
    <row r="198" spans="1:9" ht="11.25" customHeight="1" x14ac:dyDescent="0.25">
      <c r="A198" s="33"/>
      <c r="B198" s="80" t="s">
        <v>139</v>
      </c>
      <c r="C198" s="78"/>
      <c r="D198" s="78"/>
      <c r="E198" s="78"/>
      <c r="F198" s="78"/>
      <c r="G198" s="79"/>
      <c r="H198" s="35"/>
      <c r="I198" s="36"/>
    </row>
    <row r="199" spans="1:9" ht="11.25" customHeight="1" x14ac:dyDescent="0.25">
      <c r="A199" s="33"/>
      <c r="B199" s="80" t="s">
        <v>140</v>
      </c>
      <c r="C199" s="78"/>
      <c r="D199" s="78"/>
      <c r="E199" s="78"/>
      <c r="F199" s="78"/>
      <c r="G199" s="79"/>
      <c r="H199" s="35"/>
      <c r="I199" s="36"/>
    </row>
    <row r="200" spans="1:9" ht="14.45" customHeight="1" x14ac:dyDescent="0.25">
      <c r="A200" s="33"/>
      <c r="B200" s="80" t="s">
        <v>141</v>
      </c>
      <c r="C200" s="78"/>
      <c r="D200" s="78"/>
      <c r="E200" s="78"/>
      <c r="F200" s="78"/>
      <c r="G200" s="85">
        <v>1</v>
      </c>
      <c r="H200" s="86"/>
      <c r="I200" s="87"/>
    </row>
    <row r="201" spans="1:9" ht="24" customHeight="1" x14ac:dyDescent="0.25">
      <c r="A201" s="15"/>
      <c r="B201" s="88" t="s">
        <v>15</v>
      </c>
      <c r="C201" s="89"/>
      <c r="D201" s="89"/>
      <c r="E201" s="89"/>
      <c r="F201" s="89"/>
      <c r="G201" s="124">
        <v>1</v>
      </c>
      <c r="H201" s="114"/>
      <c r="I201" s="114"/>
    </row>
    <row r="202" spans="1:9" x14ac:dyDescent="0.25">
      <c r="H202" s="90"/>
      <c r="I202" s="91">
        <f>SUM(I7:I201)</f>
        <v>0</v>
      </c>
    </row>
  </sheetData>
  <mergeCells count="18">
    <mergeCell ref="G4:G5"/>
    <mergeCell ref="H4:I4"/>
    <mergeCell ref="C87:C107"/>
    <mergeCell ref="E87:E107"/>
    <mergeCell ref="A4:A5"/>
    <mergeCell ref="B4:B5"/>
    <mergeCell ref="C4:F4"/>
    <mergeCell ref="E7:E15"/>
    <mergeCell ref="C42:C73"/>
    <mergeCell ref="C74:C86"/>
    <mergeCell ref="D74:D86"/>
    <mergeCell ref="F74:F86"/>
    <mergeCell ref="C108:C130"/>
    <mergeCell ref="D108:D130"/>
    <mergeCell ref="E108:E130"/>
    <mergeCell ref="F108:F130"/>
    <mergeCell ref="D132:D137"/>
    <mergeCell ref="E132:E1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Di Fenza</dc:creator>
  <cp:lastModifiedBy>Paolo Pieraccioni</cp:lastModifiedBy>
  <dcterms:created xsi:type="dcterms:W3CDTF">2022-07-21T08:06:04Z</dcterms:created>
  <dcterms:modified xsi:type="dcterms:W3CDTF">2022-07-22T14:54:00Z</dcterms:modified>
</cp:coreProperties>
</file>